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0C6EA91C-43BB-4507-9A9F-CF3F40ADD99C}" xr6:coauthVersionLast="47" xr6:coauthVersionMax="47" xr10:uidLastSave="{00000000-0000-0000-0000-000000000000}"/>
  <bookViews>
    <workbookView xWindow="-120" yWindow="-120" windowWidth="29040" windowHeight="15720" tabRatio="599" activeTab="7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  <sheet name="2026年廃番 " sheetId="91" r:id="rId8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4" i="87" l="1"/>
  <c r="F725" i="87"/>
  <c r="D220" i="91"/>
  <c r="C220" i="91"/>
  <c r="D219" i="91"/>
  <c r="C219" i="91"/>
  <c r="D218" i="91"/>
  <c r="C218" i="91"/>
  <c r="D217" i="91"/>
  <c r="C217" i="91"/>
  <c r="D216" i="91"/>
  <c r="C216" i="91"/>
  <c r="D215" i="91"/>
  <c r="C215" i="91"/>
  <c r="D214" i="91"/>
  <c r="C214" i="91"/>
  <c r="D213" i="91"/>
  <c r="C213" i="91"/>
  <c r="D212" i="91"/>
  <c r="C212" i="91"/>
  <c r="D211" i="91"/>
  <c r="C211" i="91"/>
  <c r="D210" i="91"/>
  <c r="C210" i="91"/>
  <c r="D209" i="91"/>
  <c r="C209" i="91"/>
  <c r="D208" i="91"/>
  <c r="C208" i="91"/>
  <c r="D207" i="91"/>
  <c r="C207" i="91"/>
  <c r="D206" i="91"/>
  <c r="C206" i="91"/>
  <c r="D205" i="91"/>
  <c r="C205" i="91"/>
  <c r="D204" i="91"/>
  <c r="C204" i="91"/>
  <c r="D203" i="91"/>
  <c r="C203" i="91"/>
  <c r="D202" i="91"/>
  <c r="C202" i="91"/>
  <c r="D201" i="91"/>
  <c r="C201" i="91"/>
  <c r="D200" i="91"/>
  <c r="C200" i="91"/>
  <c r="D199" i="91"/>
  <c r="C199" i="91"/>
  <c r="D198" i="91"/>
  <c r="C198" i="91"/>
  <c r="D197" i="91"/>
  <c r="C197" i="91"/>
  <c r="D196" i="91"/>
  <c r="C196" i="91"/>
  <c r="D195" i="91"/>
  <c r="C195" i="91"/>
  <c r="D194" i="91"/>
  <c r="C194" i="91"/>
  <c r="D193" i="91"/>
  <c r="C193" i="91"/>
  <c r="D192" i="91"/>
  <c r="C192" i="91"/>
  <c r="D191" i="91"/>
  <c r="C191" i="91"/>
  <c r="D190" i="91"/>
  <c r="C190" i="91"/>
  <c r="D189" i="91"/>
  <c r="C189" i="91"/>
  <c r="D188" i="91"/>
  <c r="C188" i="91"/>
  <c r="D187" i="91"/>
  <c r="C187" i="91"/>
  <c r="D186" i="91"/>
  <c r="C186" i="91"/>
  <c r="D185" i="91"/>
  <c r="C185" i="91"/>
  <c r="D184" i="91"/>
  <c r="C184" i="91"/>
  <c r="D183" i="91"/>
  <c r="C183" i="91"/>
  <c r="D182" i="91"/>
  <c r="C182" i="91"/>
  <c r="D181" i="91"/>
  <c r="C181" i="91"/>
  <c r="D180" i="91"/>
  <c r="C180" i="91"/>
  <c r="D179" i="91"/>
  <c r="C179" i="91"/>
  <c r="D178" i="91"/>
  <c r="C178" i="91"/>
  <c r="D177" i="91"/>
  <c r="C177" i="91"/>
  <c r="D176" i="91"/>
  <c r="C176" i="91"/>
  <c r="D175" i="91"/>
  <c r="C175" i="91"/>
  <c r="D174" i="91"/>
  <c r="C174" i="91"/>
  <c r="D173" i="91"/>
  <c r="C173" i="91"/>
  <c r="D172" i="91"/>
  <c r="C172" i="91"/>
  <c r="D171" i="91"/>
  <c r="C171" i="91"/>
  <c r="D170" i="91"/>
  <c r="C170" i="91"/>
  <c r="D169" i="91"/>
  <c r="C169" i="91"/>
  <c r="D168" i="91"/>
  <c r="C168" i="91"/>
  <c r="D167" i="91"/>
  <c r="C167" i="91"/>
  <c r="D166" i="91"/>
  <c r="C166" i="91"/>
  <c r="D165" i="91"/>
  <c r="C165" i="91"/>
  <c r="D164" i="91"/>
  <c r="C164" i="91"/>
  <c r="D163" i="91"/>
  <c r="C163" i="91"/>
  <c r="D162" i="91"/>
  <c r="C162" i="91"/>
  <c r="D161" i="91"/>
  <c r="C161" i="91"/>
  <c r="D160" i="91"/>
  <c r="C160" i="91"/>
  <c r="D159" i="91"/>
  <c r="C159" i="91"/>
  <c r="D158" i="91"/>
  <c r="C158" i="91"/>
  <c r="D157" i="91"/>
  <c r="C157" i="91"/>
  <c r="D156" i="91"/>
  <c r="C156" i="91"/>
  <c r="D155" i="91"/>
  <c r="C155" i="91"/>
  <c r="D154" i="91"/>
  <c r="C154" i="91"/>
  <c r="D153" i="91"/>
  <c r="C153" i="91"/>
  <c r="D152" i="91"/>
  <c r="C152" i="91"/>
  <c r="D151" i="91"/>
  <c r="C151" i="91"/>
  <c r="D150" i="91"/>
  <c r="C150" i="91"/>
  <c r="D149" i="91"/>
  <c r="C149" i="91"/>
  <c r="D148" i="91"/>
  <c r="C148" i="91"/>
  <c r="D147" i="91"/>
  <c r="C147" i="91"/>
  <c r="D146" i="91"/>
  <c r="C146" i="91"/>
  <c r="D145" i="91"/>
  <c r="C145" i="91"/>
  <c r="D144" i="91"/>
  <c r="C144" i="91"/>
  <c r="D143" i="91"/>
  <c r="C143" i="91"/>
  <c r="D142" i="91"/>
  <c r="C142" i="91"/>
  <c r="D141" i="91"/>
  <c r="C141" i="91"/>
  <c r="D140" i="91"/>
  <c r="C140" i="91"/>
  <c r="D139" i="91"/>
  <c r="C139" i="91"/>
  <c r="D138" i="91"/>
  <c r="C138" i="91"/>
  <c r="D137" i="91"/>
  <c r="C137" i="91"/>
  <c r="D136" i="91"/>
  <c r="C136" i="91"/>
  <c r="D135" i="91"/>
  <c r="C135" i="91"/>
  <c r="D134" i="91"/>
  <c r="C134" i="91"/>
  <c r="D133" i="91"/>
  <c r="C133" i="91"/>
  <c r="D132" i="91"/>
  <c r="C132" i="91"/>
  <c r="D131" i="91"/>
  <c r="C131" i="91"/>
  <c r="D130" i="91"/>
  <c r="C130" i="91"/>
  <c r="D129" i="91"/>
  <c r="C129" i="91"/>
  <c r="D128" i="91"/>
  <c r="C128" i="91"/>
  <c r="D127" i="91"/>
  <c r="C127" i="91"/>
  <c r="D126" i="91"/>
  <c r="C126" i="91"/>
  <c r="D125" i="91"/>
  <c r="C125" i="91"/>
  <c r="D124" i="91"/>
  <c r="C124" i="91"/>
  <c r="D123" i="91"/>
  <c r="C123" i="91"/>
  <c r="D122" i="91"/>
  <c r="C122" i="91"/>
  <c r="D121" i="91"/>
  <c r="C121" i="91"/>
  <c r="D120" i="91"/>
  <c r="C120" i="91"/>
  <c r="D119" i="91"/>
  <c r="C119" i="91"/>
  <c r="D118" i="91"/>
  <c r="C118" i="91"/>
  <c r="D117" i="91"/>
  <c r="C117" i="91"/>
  <c r="D116" i="91"/>
  <c r="C116" i="91"/>
  <c r="D115" i="91"/>
  <c r="C115" i="91"/>
  <c r="D114" i="91"/>
  <c r="C114" i="91"/>
  <c r="D113" i="91"/>
  <c r="C113" i="91"/>
  <c r="D112" i="91"/>
  <c r="C112" i="91"/>
  <c r="D111" i="91"/>
  <c r="C111" i="91"/>
  <c r="D110" i="91"/>
  <c r="C110" i="91"/>
  <c r="D109" i="91"/>
  <c r="C109" i="91"/>
  <c r="D108" i="91"/>
  <c r="C108" i="91"/>
  <c r="D107" i="91"/>
  <c r="C107" i="91"/>
  <c r="D106" i="91"/>
  <c r="C106" i="91"/>
  <c r="D105" i="91"/>
  <c r="C105" i="91"/>
  <c r="D104" i="91"/>
  <c r="C104" i="91"/>
  <c r="D103" i="91"/>
  <c r="C103" i="91"/>
  <c r="D102" i="91"/>
  <c r="C102" i="91"/>
  <c r="D101" i="91"/>
  <c r="C101" i="91"/>
  <c r="D100" i="91"/>
  <c r="C100" i="91"/>
  <c r="D99" i="91"/>
  <c r="C99" i="91"/>
  <c r="D98" i="91"/>
  <c r="C98" i="91"/>
  <c r="D97" i="91"/>
  <c r="C97" i="91"/>
  <c r="D96" i="91"/>
  <c r="C96" i="91"/>
  <c r="D95" i="91"/>
  <c r="C95" i="91"/>
  <c r="D94" i="91"/>
  <c r="C94" i="91"/>
  <c r="D93" i="91"/>
  <c r="C93" i="91"/>
  <c r="D92" i="91"/>
  <c r="C92" i="91"/>
  <c r="D91" i="91"/>
  <c r="C91" i="91"/>
  <c r="D90" i="91"/>
  <c r="C90" i="91"/>
  <c r="D89" i="91"/>
  <c r="C89" i="91"/>
  <c r="D88" i="91"/>
  <c r="C88" i="91"/>
  <c r="D87" i="91"/>
  <c r="C87" i="91"/>
  <c r="D86" i="91"/>
  <c r="C86" i="91"/>
  <c r="D85" i="91"/>
  <c r="C85" i="91"/>
  <c r="D84" i="91"/>
  <c r="C84" i="91"/>
  <c r="D83" i="91"/>
  <c r="C83" i="91"/>
  <c r="D82" i="91"/>
  <c r="C82" i="91"/>
  <c r="D81" i="91"/>
  <c r="C81" i="91"/>
  <c r="D80" i="91"/>
  <c r="C80" i="91"/>
  <c r="D79" i="91"/>
  <c r="C79" i="91"/>
  <c r="D78" i="91"/>
  <c r="C78" i="91"/>
  <c r="D77" i="91"/>
  <c r="C77" i="91"/>
  <c r="D76" i="91"/>
  <c r="C76" i="91"/>
  <c r="D75" i="91"/>
  <c r="C75" i="91"/>
  <c r="D74" i="91"/>
  <c r="C74" i="91"/>
  <c r="D73" i="91"/>
  <c r="C73" i="91"/>
  <c r="D72" i="91"/>
  <c r="C72" i="91"/>
  <c r="D71" i="91"/>
  <c r="C71" i="91"/>
  <c r="D70" i="91"/>
  <c r="C70" i="91"/>
  <c r="D69" i="91"/>
  <c r="C69" i="91"/>
  <c r="D68" i="91"/>
  <c r="C68" i="91"/>
  <c r="D67" i="91"/>
  <c r="C67" i="91"/>
  <c r="D66" i="91"/>
  <c r="C66" i="91"/>
  <c r="D65" i="91"/>
  <c r="C65" i="91"/>
  <c r="D64" i="91"/>
  <c r="C64" i="91"/>
  <c r="D63" i="91"/>
  <c r="C63" i="91"/>
  <c r="D62" i="91"/>
  <c r="C62" i="91"/>
  <c r="D61" i="91"/>
  <c r="C61" i="91"/>
  <c r="D60" i="91"/>
  <c r="C60" i="91"/>
  <c r="D59" i="91"/>
  <c r="C59" i="91"/>
  <c r="D58" i="91"/>
  <c r="C58" i="91"/>
  <c r="D57" i="91"/>
  <c r="C57" i="91"/>
  <c r="D56" i="91"/>
  <c r="C56" i="91"/>
  <c r="D55" i="91"/>
  <c r="C55" i="91"/>
  <c r="D54" i="91"/>
  <c r="C54" i="91"/>
  <c r="D53" i="91"/>
  <c r="C53" i="91"/>
  <c r="D52" i="91"/>
  <c r="C52" i="91"/>
  <c r="D51" i="91"/>
  <c r="C51" i="91"/>
  <c r="D50" i="91"/>
  <c r="C50" i="91"/>
  <c r="D49" i="91"/>
  <c r="C49" i="91"/>
  <c r="D48" i="91"/>
  <c r="C48" i="91"/>
  <c r="D47" i="91"/>
  <c r="C47" i="91"/>
  <c r="D46" i="91"/>
  <c r="C46" i="91"/>
  <c r="D45" i="91"/>
  <c r="C45" i="91"/>
  <c r="D44" i="91"/>
  <c r="C44" i="91"/>
  <c r="D43" i="91"/>
  <c r="C43" i="91"/>
  <c r="D42" i="91"/>
  <c r="C42" i="91"/>
  <c r="D41" i="91"/>
  <c r="C41" i="91"/>
  <c r="D40" i="91"/>
  <c r="C40" i="91"/>
  <c r="D39" i="91"/>
  <c r="C39" i="91"/>
  <c r="D38" i="91"/>
  <c r="C38" i="91"/>
  <c r="D37" i="91"/>
  <c r="C37" i="91"/>
  <c r="D36" i="91"/>
  <c r="C36" i="91"/>
  <c r="D35" i="91"/>
  <c r="C35" i="91"/>
  <c r="D34" i="91"/>
  <c r="C34" i="91"/>
  <c r="D33" i="91"/>
  <c r="C33" i="91"/>
  <c r="D32" i="91"/>
  <c r="C32" i="91"/>
  <c r="D31" i="91"/>
  <c r="C31" i="91"/>
  <c r="D30" i="91"/>
  <c r="C30" i="91"/>
  <c r="D29" i="91"/>
  <c r="C29" i="91"/>
  <c r="D28" i="91"/>
  <c r="C28" i="91"/>
  <c r="D27" i="91"/>
  <c r="C27" i="91"/>
  <c r="D26" i="91"/>
  <c r="C26" i="91"/>
  <c r="D25" i="91"/>
  <c r="C25" i="91"/>
  <c r="D24" i="91"/>
  <c r="C24" i="91"/>
  <c r="D23" i="91"/>
  <c r="C23" i="91"/>
  <c r="D22" i="91"/>
  <c r="C22" i="91"/>
  <c r="D21" i="91"/>
  <c r="C21" i="91"/>
  <c r="D20" i="91"/>
  <c r="C20" i="91"/>
  <c r="D19" i="91"/>
  <c r="C19" i="91"/>
  <c r="D18" i="91"/>
  <c r="C18" i="91"/>
  <c r="D17" i="91"/>
  <c r="C17" i="91"/>
  <c r="D16" i="91"/>
  <c r="C16" i="91"/>
  <c r="D15" i="91"/>
  <c r="C15" i="91"/>
  <c r="D14" i="91"/>
  <c r="C14" i="91"/>
  <c r="D13" i="91"/>
  <c r="C13" i="91"/>
  <c r="D12" i="91"/>
  <c r="C12" i="91"/>
  <c r="D11" i="91"/>
  <c r="C11" i="91"/>
  <c r="D10" i="91"/>
  <c r="C10" i="91"/>
  <c r="D9" i="91"/>
  <c r="C9" i="91"/>
  <c r="D8" i="91"/>
  <c r="C8" i="91"/>
  <c r="D7" i="91"/>
  <c r="C7" i="91"/>
  <c r="D6" i="91"/>
  <c r="C6" i="91"/>
  <c r="D5" i="91"/>
  <c r="C5" i="91"/>
  <c r="D4" i="91"/>
  <c r="C4" i="91"/>
  <c r="D63" i="90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6" i="87"/>
  <c r="F1095" i="87"/>
  <c r="F1094" i="87"/>
  <c r="F1093" i="87"/>
  <c r="F1092" i="87"/>
  <c r="F1091" i="87"/>
  <c r="F1090" i="87"/>
  <c r="F1089" i="87"/>
  <c r="F1088" i="87"/>
  <c r="F1087" i="87"/>
  <c r="F1086" i="87"/>
  <c r="F1085" i="87"/>
  <c r="F1084" i="87"/>
  <c r="F1083" i="87"/>
  <c r="F1082" i="87"/>
  <c r="F1081" i="87"/>
  <c r="F1080" i="87"/>
  <c r="F1079" i="87"/>
  <c r="F1078" i="87"/>
  <c r="F1077" i="87"/>
  <c r="F1076" i="87"/>
  <c r="F1075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<sst xmlns="http://schemas.openxmlformats.org/spreadsheetml/2006/main" count="4301" uniqueCount="3611">
  <si>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</si>
  <si>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</si>
  <si>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</si>
  <si>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</si>
  <si>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</si>
  <si>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</si>
  <si>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</si>
  <si>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</si>
  <si>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</si>
  <si>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</si>
  <si>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</si>
  <si>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</si>
  <si>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</si>
  <si>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</si>
  <si>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</si>
  <si>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</si>
  <si>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</si>
  <si>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</si>
  <si>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</si>
  <si>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</si>
  <si>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</si>
  <si>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</si>
  <si>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</si>
  <si>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</si>
  <si>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</si>
  <si>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</si>
  <si>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</si>
  <si>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</si>
  <si>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</si>
  <si>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</si>
  <si>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</si>
  <si>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</si>
  <si>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</si>
  <si>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</si>
  <si>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</si>
  <si>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</si>
  <si>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</si>
  <si>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</si>
  <si>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</si>
  <si>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</si>
  <si>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</si>
  <si>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</si>
  <si>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</si>
  <si>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</si>
  <si>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</si>
  <si>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</si>
  <si>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</si>
  <si>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</si>
  <si>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</si>
  <si>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</si>
  <si>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</si>
  <si>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</si>
  <si>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</si>
  <si>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</si>
  <si>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</si>
  <si>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</si>
  <si>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</si>
  <si>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</si>
  <si>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</si>
  <si>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</si>
  <si>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</si>
  <si>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</si>
  <si>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</si>
  <si>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</si>
  <si>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</si>
  <si>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</si>
  <si>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</si>
  <si>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</si>
  <si>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</si>
  <si>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</si>
  <si>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</si>
  <si>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</si>
  <si>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</si>
  <si>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</si>
  <si>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</si>
  <si>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</si>
  <si>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</si>
  <si>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</si>
  <si>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</si>
  <si>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</si>
  <si>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</si>
  <si>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</si>
  <si>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</si>
  <si>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</si>
  <si>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</si>
  <si>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</si>
  <si>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</si>
  <si>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</si>
  <si>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</si>
  <si>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</si>
  <si>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</si>
  <si>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</si>
  <si>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</si>
  <si>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</si>
  <si>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</si>
  <si>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</si>
  <si>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</si>
  <si>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</si>
  <si>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</si>
  <si>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</si>
  <si>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</si>
  <si>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</si>
  <si>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</si>
  <si>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</si>
  <si>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</si>
  <si>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</si>
  <si>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</si>
  <si>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</si>
  <si>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</si>
  <si>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</si>
  <si>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</si>
  <si>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</si>
  <si>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</si>
  <si>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</si>
  <si>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</si>
  <si>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</si>
  <si>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</si>
  <si>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</si>
  <si>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</si>
  <si>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</si>
  <si>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</si>
  <si>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</si>
  <si>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</si>
  <si>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</si>
  <si>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</si>
  <si>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</si>
  <si>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</si>
  <si>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</si>
  <si>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</si>
  <si>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</si>
  <si>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</si>
  <si>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</si>
  <si>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</si>
  <si>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</si>
  <si>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</si>
  <si>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</si>
  <si>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</si>
  <si>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</si>
  <si>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</si>
  <si>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</si>
  <si>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</si>
  <si>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</si>
  <si>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</si>
  <si>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</si>
  <si>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</si>
  <si>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</si>
  <si>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</si>
  <si>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</si>
  <si>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</si>
  <si>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</si>
  <si>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</si>
  <si>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</si>
  <si>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</si>
  <si>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</si>
  <si>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</si>
  <si>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</si>
  <si>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</si>
  <si>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</si>
  <si>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</si>
  <si>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</si>
  <si>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</si>
  <si>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</si>
  <si>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</si>
  <si>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</si>
  <si>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</si>
  <si>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</si>
  <si>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</si>
  <si>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</si>
  <si>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</si>
  <si>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</si>
  <si>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</si>
  <si>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</si>
  <si>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</si>
  <si>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</si>
  <si>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</si>
  <si>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</si>
  <si>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</si>
  <si>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</si>
  <si>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</si>
  <si>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</si>
  <si>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</si>
  <si>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</si>
  <si>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</si>
  <si>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</si>
  <si>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</si>
  <si>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</si>
  <si>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</si>
  <si>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</si>
  <si>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</si>
  <si>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</si>
  <si>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</si>
  <si>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</si>
  <si>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</si>
  <si>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</si>
  <si>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</si>
  <si>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</si>
  <si>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</si>
  <si>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</si>
  <si>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</si>
  <si>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</si>
  <si>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</si>
  <si>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</si>
  <si>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</si>
  <si>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</si>
  <si>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</si>
  <si>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</si>
  <si>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</si>
  <si>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</si>
  <si>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</si>
  <si>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</si>
  <si>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</si>
  <si>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</si>
  <si>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</si>
  <si>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</si>
  <si>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</si>
  <si>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</si>
  <si>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</si>
  <si>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</si>
  <si>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</si>
  <si>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</si>
  <si>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</si>
  <si>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</si>
  <si>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</si>
  <si>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</si>
  <si>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</si>
  <si>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</si>
  <si>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</si>
  <si>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</si>
  <si>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</si>
  <si>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</si>
  <si>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</si>
  <si>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</si>
  <si>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</si>
  <si>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</si>
  <si>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</si>
  <si>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</si>
  <si>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</si>
  <si>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</si>
  <si>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</si>
  <si>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</si>
  <si>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</si>
  <si>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</si>
  <si>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</si>
  <si>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</si>
  <si>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</si>
  <si>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</si>
  <si>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</si>
  <si>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</si>
  <si>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</si>
  <si>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</si>
  <si>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</si>
  <si>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</si>
  <si>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</si>
  <si>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</si>
  <si>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</si>
  <si>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</si>
  <si>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</si>
  <si>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</si>
  <si>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</si>
  <si>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</si>
  <si>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</si>
  <si>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</si>
  <si>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</si>
  <si>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</si>
  <si>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</si>
  <si>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</si>
  <si>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</si>
  <si>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</si>
  <si>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</si>
  <si>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</si>
  <si>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</si>
  <si>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</si>
  <si>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</si>
  <si>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</si>
  <si>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</si>
  <si>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</si>
  <si>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</si>
  <si>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</si>
  <si>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</si>
  <si>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</si>
  <si>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</si>
  <si>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</si>
  <si>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</si>
  <si>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</si>
  <si>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</si>
  <si>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</si>
  <si>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</si>
  <si>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</si>
  <si>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</si>
  <si>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</si>
  <si>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</si>
  <si>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</si>
  <si>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</si>
  <si>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</si>
  <si>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</si>
  <si>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</si>
  <si>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</si>
  <si>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</si>
  <si>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</si>
  <si>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</si>
  <si>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</si>
  <si>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</si>
  <si>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</si>
  <si>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</si>
  <si>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</si>
  <si>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</si>
  <si>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</si>
  <si>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</si>
  <si>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</si>
  <si>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</si>
  <si>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</si>
  <si>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</si>
  <si>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</si>
  <si>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</si>
  <si>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</si>
  <si>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</si>
  <si>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</si>
  <si>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</si>
  <si>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</si>
  <si>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</si>
  <si>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</si>
  <si>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</si>
  <si>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</si>
  <si>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</si>
  <si>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</si>
  <si>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</si>
  <si>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</si>
  <si>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</si>
  <si>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</si>
  <si>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</si>
  <si>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</si>
  <si>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</si>
  <si>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</si>
  <si>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</si>
  <si>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</si>
  <si>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</si>
  <si>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</si>
  <si>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</si>
  <si>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</si>
  <si>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</si>
  <si>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</si>
  <si>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</si>
  <si>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</si>
  <si>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</si>
  <si>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</si>
  <si>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</si>
  <si>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</si>
  <si>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</si>
  <si>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</si>
  <si>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</si>
  <si>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</si>
  <si>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</si>
  <si>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</si>
  <si>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</si>
  <si>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</si>
  <si>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</si>
  <si>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</si>
  <si>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</si>
  <si>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</si>
  <si>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</si>
  <si>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</si>
  <si>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</si>
  <si>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</si>
  <si>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</si>
  <si>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</si>
  <si>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</si>
  <si>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</si>
  <si>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</si>
  <si>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</si>
  <si>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</si>
  <si>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</si>
  <si>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</si>
  <si>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</si>
  <si>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</si>
  <si>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</si>
  <si>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</si>
  <si>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</si>
  <si>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</si>
  <si>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</si>
  <si>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</si>
  <si>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</si>
  <si>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</si>
  <si>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</si>
  <si>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</si>
  <si>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</si>
  <si>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</si>
  <si>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</si>
  <si>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</si>
  <si>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</si>
  <si>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</si>
  <si>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</si>
  <si>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</si>
  <si>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</si>
  <si>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</si>
  <si>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</si>
  <si>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</si>
  <si>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</si>
  <si>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</si>
  <si>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</si>
  <si>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</si>
  <si>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</si>
  <si>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</si>
  <si>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</si>
  <si>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</si>
  <si>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</si>
  <si>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</si>
  <si>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</si>
  <si>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</si>
  <si>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</si>
  <si>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</si>
  <si>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</si>
  <si>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</si>
  <si>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</si>
  <si>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</si>
  <si>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</si>
  <si>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</si>
  <si>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</si>
  <si>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</si>
  <si>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</si>
  <si>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</si>
  <si>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</si>
  <si>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</si>
  <si>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</si>
  <si>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</si>
  <si>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</si>
  <si>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</si>
  <si>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</si>
  <si>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</si>
  <si>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</si>
  <si>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</si>
  <si>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</si>
  <si>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</si>
  <si>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</si>
  <si>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</si>
  <si>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</si>
  <si>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</si>
  <si>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</si>
  <si>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</si>
  <si>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</si>
  <si>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</si>
  <si>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</si>
  <si>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</si>
  <si>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</si>
  <si>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</si>
  <si>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</si>
  <si>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</si>
  <si>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</si>
  <si>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</si>
  <si>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</si>
  <si>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</si>
  <si>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</si>
  <si>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</si>
  <si>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</si>
  <si>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</si>
  <si>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</si>
  <si>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</si>
  <si>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</si>
  <si>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</si>
  <si>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</si>
  <si>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</si>
  <si>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</si>
  <si>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</si>
  <si>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</si>
  <si>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</si>
  <si>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</si>
  <si>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</si>
  <si>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</si>
  <si>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</si>
  <si>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</si>
  <si>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</si>
  <si>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</si>
  <si>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</si>
  <si>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</si>
  <si>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</si>
  <si>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</si>
  <si>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</si>
  <si>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</si>
  <si>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</si>
  <si>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</si>
  <si>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</si>
  <si>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</si>
  <si>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</si>
  <si>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</si>
  <si>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</si>
  <si>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</si>
  <si>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</si>
  <si>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</si>
  <si>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</si>
  <si>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</si>
  <si>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</si>
  <si>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</si>
  <si>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</si>
  <si>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</si>
  <si>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</si>
  <si>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</si>
  <si>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</si>
  <si>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</si>
  <si>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</si>
  <si>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</si>
  <si>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</si>
  <si>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</si>
  <si>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</si>
  <si>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</si>
  <si>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</si>
  <si>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</si>
  <si>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</si>
  <si>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</si>
  <si>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</si>
  <si>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</si>
  <si>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</si>
  <si>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</si>
  <si>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</si>
  <si>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</si>
  <si>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</si>
  <si>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</si>
  <si>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</si>
  <si>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</si>
  <si>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</si>
  <si>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</si>
  <si>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</si>
  <si>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</si>
  <si>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</si>
  <si>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</si>
  <si>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</si>
  <si>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</si>
  <si>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</si>
  <si>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</si>
  <si>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</si>
  <si>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</si>
  <si>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</si>
  <si>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</si>
  <si>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</si>
  <si>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</si>
  <si>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</si>
  <si>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</si>
  <si>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</si>
  <si>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</si>
  <si>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</si>
  <si>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</si>
  <si>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</si>
  <si>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</si>
  <si>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</si>
  <si>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</si>
  <si>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</si>
  <si>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</si>
  <si>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</si>
  <si>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</si>
  <si>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</si>
  <si>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</si>
  <si>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</si>
  <si>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</si>
  <si>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</si>
  <si>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</si>
  <si>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</si>
  <si>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</si>
  <si>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</si>
  <si>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</si>
  <si>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</si>
  <si>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</si>
  <si>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</si>
  <si>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</si>
  <si>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</si>
  <si>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</si>
  <si>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</si>
  <si>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</si>
  <si>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</si>
  <si>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</si>
  <si>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</si>
  <si>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</si>
  <si>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</si>
  <si>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</si>
  <si>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</si>
  <si>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</si>
  <si>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</si>
  <si>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</si>
  <si>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</si>
  <si>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</si>
  <si>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</si>
  <si>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</si>
  <si>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</si>
  <si>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</si>
  <si>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</si>
  <si>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</si>
  <si>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</si>
  <si>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</si>
  <si>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</si>
  <si>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</si>
  <si>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</si>
  <si>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</si>
  <si>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</si>
  <si>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</si>
  <si>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</si>
  <si>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</si>
  <si>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</si>
  <si>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</si>
  <si>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</si>
  <si>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</si>
  <si>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</si>
  <si>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</si>
  <si>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</si>
  <si>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</si>
  <si>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</si>
  <si>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</si>
  <si>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</si>
  <si>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</si>
  <si>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</si>
  <si>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</si>
  <si>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</si>
  <si>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</si>
  <si>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</si>
  <si>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</si>
  <si>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</si>
  <si>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</si>
  <si>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</si>
  <si>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</si>
  <si>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</si>
  <si>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</si>
  <si>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</si>
  <si>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</si>
  <si>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</si>
  <si>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</si>
  <si>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</si>
  <si>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</si>
  <si>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</si>
  <si>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</si>
  <si>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</si>
  <si>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</si>
  <si>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</si>
  <si>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</si>
  <si>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</si>
  <si>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</si>
  <si>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</si>
  <si>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</si>
  <si>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</si>
  <si>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</si>
  <si>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</si>
  <si>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</si>
  <si>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</si>
  <si>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</si>
  <si>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</si>
  <si>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</si>
  <si>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</si>
  <si>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</si>
  <si>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</si>
  <si>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</si>
  <si>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</si>
  <si>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</si>
  <si>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</si>
  <si>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</si>
  <si>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</si>
  <si>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</si>
  <si>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</si>
  <si>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</si>
  <si>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</si>
  <si>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</si>
  <si>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</si>
  <si>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</si>
  <si>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</si>
  <si>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</si>
  <si>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</si>
  <si>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</si>
  <si>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</si>
  <si>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</si>
  <si>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</si>
  <si>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</si>
  <si>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</si>
  <si>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</si>
  <si>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</si>
  <si>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</si>
  <si>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</si>
  <si>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</si>
  <si>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</si>
  <si>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</si>
  <si>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</si>
  <si>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</si>
  <si>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</si>
  <si>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</si>
  <si>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</si>
  <si>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</si>
  <si>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</si>
  <si>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</si>
  <si>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</si>
  <si>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</si>
  <si>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</si>
  <si>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</si>
  <si>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</si>
  <si>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</si>
  <si>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</si>
  <si>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</si>
  <si>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</si>
  <si>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</si>
  <si>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</si>
  <si>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</si>
  <si>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</si>
  <si>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</si>
  <si>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</si>
  <si>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</si>
  <si>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</si>
  <si>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</si>
  <si>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</si>
  <si>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</si>
  <si>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</si>
  <si>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</si>
  <si>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</si>
  <si>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</si>
  <si>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</si>
  <si>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</si>
  <si>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</si>
  <si>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</si>
  <si>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</si>
  <si>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</si>
  <si>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</si>
  <si>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</si>
  <si>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</si>
  <si>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</si>
  <si>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</si>
  <si>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</si>
  <si>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</si>
  <si>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</si>
  <si>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</si>
  <si>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</si>
  <si>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</si>
  <si>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</si>
  <si>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</si>
  <si>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</si>
  <si>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</si>
  <si>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</si>
  <si>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</si>
  <si>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</si>
  <si>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</si>
  <si>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</si>
  <si>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</si>
  <si>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</si>
  <si>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</si>
  <si>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</si>
  <si>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</si>
  <si>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</si>
  <si>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</si>
  <si>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</si>
  <si>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</si>
  <si>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</si>
  <si>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</si>
  <si>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</si>
  <si>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</si>
  <si>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</si>
  <si>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</si>
  <si>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</si>
  <si>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</si>
  <si>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</si>
  <si>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</si>
  <si>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</si>
  <si>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</si>
  <si>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</si>
  <si>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</si>
  <si>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</si>
  <si>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</si>
  <si>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</si>
  <si>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</si>
  <si>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</si>
  <si>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</si>
  <si>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</si>
  <si>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</si>
  <si>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</si>
  <si>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</si>
  <si>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</si>
  <si>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</si>
  <si>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</si>
  <si>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</si>
  <si>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</si>
  <si>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</si>
  <si>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</si>
  <si>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</si>
  <si>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</si>
  <si>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</si>
  <si>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</si>
  <si>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</si>
  <si>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</si>
  <si>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</si>
  <si>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</si>
  <si>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</si>
  <si>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</si>
  <si>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</si>
  <si>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</si>
  <si>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</si>
  <si>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</si>
  <si>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</si>
  <si>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</si>
  <si>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</si>
  <si>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</si>
  <si>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</si>
  <si>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</si>
  <si>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</si>
  <si>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</si>
  <si>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</si>
  <si>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</si>
  <si>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</si>
  <si>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</si>
  <si>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</si>
  <si>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</si>
  <si>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</si>
  <si>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</si>
  <si>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</si>
  <si>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</si>
  <si>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</si>
  <si>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</si>
  <si>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</si>
  <si>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</si>
  <si>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</si>
  <si>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</si>
  <si>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</si>
  <si>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</si>
  <si>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</si>
  <si>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</si>
  <si>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</si>
  <si>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</si>
  <si>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</si>
  <si>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</si>
  <si>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</si>
  <si>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</si>
  <si>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</si>
  <si>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</si>
  <si>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</si>
  <si>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</si>
  <si>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</si>
  <si>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</si>
  <si>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</si>
  <si>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</si>
  <si>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</si>
  <si>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</si>
  <si>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</si>
  <si>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</si>
  <si>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</si>
  <si>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</si>
  <si>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</si>
  <si>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</si>
  <si>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</si>
  <si>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</si>
  <si>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</si>
  <si>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</si>
  <si>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</si>
  <si>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</si>
  <si>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</si>
  <si>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</si>
  <si>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</si>
  <si>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</si>
  <si>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</si>
  <si>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</si>
  <si>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</si>
  <si>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</si>
  <si>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</si>
  <si>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</si>
  <si>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</si>
  <si>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</si>
  <si>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</si>
  <si>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</si>
  <si>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</si>
  <si>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</si>
  <si>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</si>
  <si>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</si>
  <si>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</si>
  <si>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</si>
  <si>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</si>
  <si>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</si>
  <si>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</si>
  <si>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</si>
  <si>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</si>
  <si>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</si>
  <si>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</si>
  <si>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</si>
  <si>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</si>
  <si>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</si>
  <si>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</si>
  <si>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</si>
  <si>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</si>
  <si>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</si>
  <si>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</si>
  <si>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</si>
  <si>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</si>
  <si>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</si>
  <si>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</si>
  <si>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</si>
  <si>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</si>
  <si>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</si>
  <si>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</si>
  <si>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</si>
  <si>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</si>
  <si>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</si>
  <si>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</si>
  <si>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</si>
  <si>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</si>
  <si>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</si>
  <si>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</si>
  <si>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</si>
  <si>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</si>
  <si>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</si>
  <si>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</si>
  <si>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</si>
  <si>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</si>
  <si>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</si>
  <si>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</si>
  <si>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</si>
  <si>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</si>
  <si>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</si>
  <si>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</si>
  <si>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</si>
  <si>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</si>
  <si>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</si>
  <si>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</si>
  <si>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</si>
  <si>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</si>
  <si>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</si>
  <si>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</si>
  <si>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</si>
  <si>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</si>
  <si>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</si>
  <si>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</si>
  <si>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</si>
  <si>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</si>
  <si>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</si>
  <si>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</si>
  <si>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</si>
  <si>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</si>
  <si>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</si>
  <si>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</si>
  <si>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</si>
  <si>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</si>
  <si>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</si>
  <si>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</si>
  <si>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</si>
  <si>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</si>
  <si>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</si>
  <si>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</si>
  <si>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</si>
  <si>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</si>
  <si>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</si>
  <si>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</si>
  <si>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</si>
  <si>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</si>
  <si>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</si>
  <si>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</si>
  <si>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</si>
  <si>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</si>
  <si>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</si>
  <si>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</si>
  <si>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</si>
  <si>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</si>
  <si>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</si>
  <si>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</si>
  <si>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</si>
  <si>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</si>
  <si>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</si>
  <si>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</si>
  <si>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</si>
  <si>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</si>
  <si>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</si>
  <si>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</si>
  <si>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</si>
  <si>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</si>
  <si>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</si>
  <si>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</si>
  <si>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</si>
  <si>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</si>
  <si>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</si>
  <si>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</si>
  <si>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</si>
  <si>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</si>
  <si>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</si>
  <si>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</si>
  <si>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</si>
  <si>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</si>
  <si>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</si>
  <si>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</si>
  <si>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</si>
  <si>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</si>
  <si>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</si>
  <si>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</si>
  <si>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</si>
  <si>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</si>
  <si>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</si>
  <si>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</si>
  <si>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</si>
  <si>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</si>
  <si>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</si>
  <si>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</si>
  <si>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</si>
  <si>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</si>
  <si>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</si>
  <si>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</si>
  <si>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</si>
  <si>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</si>
  <si>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</si>
  <si>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</si>
  <si>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</si>
  <si>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</si>
  <si>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</si>
  <si>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</si>
  <si>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</si>
  <si>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</si>
  <si>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</si>
  <si>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</si>
  <si>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</si>
  <si>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</si>
  <si>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</si>
  <si>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</si>
  <si>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</si>
  <si>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</si>
  <si>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</si>
  <si>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</si>
  <si>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</si>
  <si>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</si>
  <si>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</si>
  <si>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</si>
  <si>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</si>
  <si>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</si>
  <si>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</si>
  <si>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</si>
  <si>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</si>
  <si>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</si>
  <si>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</si>
  <si>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</si>
  <si>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</si>
  <si>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</si>
  <si>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</si>
  <si>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</si>
  <si>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</si>
  <si>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</si>
  <si>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</si>
  <si>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</si>
  <si>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</si>
  <si>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</si>
  <si>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</si>
  <si>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</si>
  <si>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</si>
  <si>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</si>
  <si>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</si>
  <si>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</si>
  <si>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</si>
  <si>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</si>
  <si>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</si>
  <si>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</si>
  <si>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</si>
  <si>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</si>
  <si>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</si>
  <si>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</si>
  <si>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</si>
  <si>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</si>
  <si>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</si>
  <si>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</si>
  <si>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</si>
  <si>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</si>
  <si>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</si>
  <si>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</si>
  <si>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</si>
  <si>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</si>
  <si>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</si>
  <si>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</si>
  <si>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</si>
  <si>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</si>
  <si>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</si>
  <si>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</si>
  <si>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</si>
  <si>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</si>
  <si>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</si>
  <si>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</si>
  <si>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</si>
  <si>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</si>
  <si>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</si>
  <si>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</si>
  <si>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</si>
  <si>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</si>
  <si>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</si>
  <si>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</si>
  <si>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</si>
  <si>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</si>
  <si>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</si>
  <si>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</si>
  <si>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</si>
  <si>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</si>
  <si>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</si>
  <si>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</si>
  <si>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</si>
  <si>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</si>
  <si>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</si>
  <si>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</si>
  <si>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</si>
  <si>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</si>
  <si>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</si>
  <si>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</si>
  <si>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</si>
  <si>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</si>
  <si>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</si>
  <si>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</si>
  <si>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</si>
  <si>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</si>
  <si>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</si>
  <si>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</si>
  <si>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</si>
  <si>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</si>
  <si>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</si>
  <si>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</si>
  <si>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</si>
  <si>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</si>
  <si>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</si>
  <si>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</si>
  <si>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</si>
  <si>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</si>
  <si>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</si>
  <si>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</si>
  <si>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</si>
  <si>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</si>
  <si>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</si>
  <si>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</si>
  <si>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</si>
  <si>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</si>
  <si>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</si>
  <si>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</si>
  <si>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</si>
  <si>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</si>
  <si>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</si>
  <si>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</si>
  <si>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</si>
  <si>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</si>
  <si>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</si>
  <si>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</si>
  <si>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</si>
  <si>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</si>
  <si>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</si>
  <si>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</si>
  <si>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</si>
  <si>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</si>
  <si>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</si>
  <si>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</si>
  <si>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</si>
  <si>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</si>
  <si>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</si>
  <si>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</si>
  <si>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</si>
  <si>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</si>
  <si>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</si>
  <si>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</si>
  <si>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</si>
  <si>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</si>
  <si>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</si>
  <si>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</si>
  <si>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</si>
  <si>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</si>
  <si>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</si>
  <si>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</si>
  <si>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</si>
  <si>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</si>
  <si>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</si>
  <si>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</si>
  <si>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</si>
  <si>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</si>
  <si>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</si>
  <si>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</si>
  <si>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</si>
  <si>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</si>
  <si>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</si>
  <si>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</si>
  <si>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</si>
  <si>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</si>
  <si>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</si>
  <si>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</si>
  <si>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</si>
  <si>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</si>
  <si>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</si>
  <si>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</si>
  <si>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</si>
  <si>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</si>
  <si>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</si>
  <si>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</si>
  <si>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</si>
  <si>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</si>
  <si>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</si>
  <si>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</si>
  <si>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</si>
  <si>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</si>
  <si>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</si>
  <si>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</si>
  <si>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</si>
  <si>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</si>
  <si>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</si>
  <si>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</si>
  <si>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</si>
  <si>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</si>
  <si>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</si>
  <si>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</si>
  <si>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</si>
  <si>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</si>
  <si>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</si>
  <si>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</si>
  <si>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</si>
  <si>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</si>
  <si>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</si>
  <si>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</si>
  <si>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</si>
  <si>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</si>
  <si>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</si>
  <si>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</si>
  <si>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</si>
  <si>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</si>
  <si>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</si>
  <si>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</si>
  <si>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</si>
  <si>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</si>
  <si>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</si>
  <si>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</si>
  <si>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</si>
  <si>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</si>
  <si>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</si>
  <si>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</si>
  <si>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</si>
  <si>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</si>
  <si>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</si>
  <si>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</si>
  <si>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</si>
  <si>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</si>
  <si>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</si>
  <si>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</si>
  <si>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</si>
  <si>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</si>
  <si>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</si>
  <si>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</si>
  <si>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</si>
  <si>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</si>
  <si>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</si>
  <si>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</si>
  <si>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</si>
  <si>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</si>
  <si>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</si>
  <si>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</si>
  <si>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</si>
  <si>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</si>
  <si>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</si>
  <si>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</si>
  <si>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</si>
  <si>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</si>
  <si>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</si>
  <si>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</si>
  <si>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</si>
  <si>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</si>
  <si>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</si>
  <si>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</si>
  <si>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</si>
  <si>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</si>
  <si>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</si>
  <si>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</si>
  <si>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</si>
  <si>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</si>
  <si>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</si>
  <si>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</si>
  <si>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</si>
  <si>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</si>
  <si>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</si>
  <si>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</si>
  <si>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</si>
  <si>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</si>
  <si>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</si>
  <si>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</si>
  <si>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</si>
  <si>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</si>
  <si>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</si>
  <si>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</si>
  <si>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</si>
  <si>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</si>
  <si>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</si>
  <si>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</si>
  <si>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</si>
  <si>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</si>
  <si>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</si>
  <si>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</si>
  <si>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</si>
  <si>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</si>
  <si>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</si>
  <si>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</si>
  <si>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</si>
  <si>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</si>
  <si>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</si>
  <si>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</si>
  <si>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</si>
  <si>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</si>
  <si>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</si>
  <si>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</si>
  <si>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</si>
  <si>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</si>
  <si>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</si>
  <si>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</si>
  <si>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</si>
  <si>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</si>
  <si>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</si>
  <si>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</si>
  <si>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</si>
  <si>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</si>
  <si>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</si>
  <si>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</si>
  <si>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</si>
  <si>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</si>
  <si>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</si>
  <si>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</si>
  <si>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</si>
  <si>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</si>
  <si>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</si>
  <si>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</si>
  <si>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</si>
  <si>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</si>
  <si>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</si>
  <si>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</si>
  <si>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</si>
  <si>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</si>
  <si>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</si>
  <si>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</si>
  <si>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</si>
  <si>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</si>
  <si>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</si>
  <si>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</si>
  <si>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</si>
  <si>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</si>
  <si>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</si>
  <si>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</si>
  <si>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</si>
  <si>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</si>
  <si>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</si>
  <si>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</si>
  <si>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</si>
  <si>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</si>
  <si>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</si>
  <si>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</si>
  <si>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</si>
  <si>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</si>
  <si>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</si>
  <si>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</si>
  <si>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</si>
  <si>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</si>
  <si>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</si>
  <si>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</si>
  <si>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</si>
  <si>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</si>
  <si>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</si>
  <si>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</si>
  <si>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</si>
  <si>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</si>
  <si>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</si>
  <si>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</si>
  <si>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</si>
  <si>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</si>
  <si>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</si>
  <si>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</si>
  <si>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</si>
  <si>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</si>
  <si>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</si>
  <si>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</si>
  <si>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</si>
  <si>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</si>
  <si>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</si>
  <si>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</si>
  <si>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</si>
  <si>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</si>
  <si>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</si>
  <si>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</si>
  <si>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</si>
  <si>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</si>
  <si>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</si>
  <si>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</si>
  <si>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</si>
  <si>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</si>
  <si>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</si>
  <si>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</si>
  <si>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</si>
  <si>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</si>
  <si>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</si>
  <si>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</si>
  <si>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</si>
  <si>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</si>
  <si>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</si>
  <si>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</si>
  <si>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</si>
  <si>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</si>
  <si>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</si>
  <si>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</si>
  <si>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</si>
  <si>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</si>
  <si>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</si>
  <si>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</si>
  <si>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</si>
  <si>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</si>
  <si>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</si>
  <si>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</si>
  <si>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</si>
  <si>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</si>
  <si>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</si>
  <si>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</si>
  <si>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</si>
  <si>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</si>
  <si>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</si>
  <si>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</si>
  <si>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</si>
  <si>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</si>
  <si>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</si>
  <si>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</si>
  <si>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</si>
  <si>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</si>
  <si>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</si>
  <si>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</si>
  <si>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</si>
  <si>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</si>
  <si>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</si>
  <si>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</si>
  <si>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</si>
  <si>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</si>
  <si>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</si>
  <si>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</si>
  <si>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</si>
  <si>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</si>
  <si>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</si>
  <si>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</si>
  <si>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</si>
  <si>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</si>
  <si>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</si>
  <si>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</si>
  <si>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</si>
  <si>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</si>
  <si>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</si>
  <si>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</si>
  <si>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</si>
  <si>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</si>
  <si>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</si>
  <si>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</si>
  <si>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</si>
  <si>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</si>
  <si>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</si>
  <si>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</si>
  <si>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</si>
  <si>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</si>
  <si>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</si>
  <si>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</si>
  <si>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</si>
  <si>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</si>
  <si>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</si>
  <si>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</si>
  <si>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</si>
  <si>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</si>
  <si>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</si>
  <si>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</si>
  <si>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</si>
  <si>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</si>
  <si>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</si>
  <si>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</si>
  <si>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</si>
  <si>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</si>
  <si>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</si>
  <si>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</si>
  <si>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</si>
  <si>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</si>
  <si>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</si>
  <si>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</si>
  <si>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</si>
  <si>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</si>
  <si>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</si>
  <si>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</si>
  <si>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</si>
  <si>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</si>
  <si>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</si>
  <si>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</si>
  <si>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</si>
  <si>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</si>
  <si>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</si>
  <si>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</si>
  <si>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</si>
  <si>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</si>
  <si>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</si>
  <si>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</si>
  <si>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</si>
  <si>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</si>
  <si>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</si>
  <si>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</si>
  <si>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</si>
  <si>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</si>
  <si>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</si>
  <si>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</si>
  <si>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</si>
  <si>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</si>
  <si>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</si>
  <si>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</si>
  <si>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</si>
  <si>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</si>
  <si>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</si>
  <si>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</si>
  <si>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</si>
  <si>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</si>
  <si>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</si>
  <si>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</si>
  <si>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</si>
  <si>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</si>
  <si>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</si>
  <si>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</si>
  <si>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</si>
  <si>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</si>
  <si>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</si>
  <si>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</si>
  <si>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</si>
  <si>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</si>
  <si>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</si>
  <si>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</si>
  <si>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</si>
  <si>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</si>
  <si>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</si>
  <si>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</si>
  <si>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</si>
  <si>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</si>
  <si>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</si>
  <si>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</si>
  <si>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</si>
  <si>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</si>
  <si>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</si>
  <si>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</si>
  <si>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</si>
  <si>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</si>
  <si>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</si>
  <si>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</si>
  <si>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</si>
  <si>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</si>
  <si>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</si>
  <si>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</si>
  <si>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</si>
  <si>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</si>
  <si>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</si>
  <si>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</si>
  <si>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</si>
  <si>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</si>
  <si>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</si>
  <si>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</si>
  <si>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</si>
  <si>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</si>
  <si>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</si>
  <si>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</si>
  <si>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</si>
  <si>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</si>
  <si>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</si>
  <si>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</si>
  <si>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</si>
  <si>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</si>
  <si>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</si>
  <si>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</si>
  <si>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</si>
  <si>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</si>
  <si>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</si>
  <si>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</si>
  <si>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</si>
  <si>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</si>
  <si>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</si>
  <si>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</si>
  <si>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</si>
  <si>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</si>
  <si>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</si>
  <si>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</si>
  <si>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</si>
  <si>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</si>
  <si>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</si>
  <si>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</si>
  <si>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</si>
  <si>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</si>
  <si>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</si>
  <si>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</si>
  <si>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</si>
  <si>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</si>
  <si>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</si>
  <si>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</si>
  <si>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</si>
  <si>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</si>
  <si>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</si>
  <si>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</si>
  <si>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</si>
  <si>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</si>
  <si>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</si>
  <si>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</si>
  <si>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</si>
  <si>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</si>
  <si>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</si>
  <si>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</si>
  <si>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</si>
  <si>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</si>
  <si>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</si>
  <si>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</si>
  <si>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</si>
  <si>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</si>
  <si>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</si>
  <si>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</si>
  <si>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</si>
  <si>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</si>
  <si>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</si>
  <si>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</si>
  <si>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</si>
  <si>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</si>
  <si>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</si>
  <si>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</si>
  <si>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</si>
  <si>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</si>
  <si>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</si>
  <si>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</si>
  <si>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</si>
  <si>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</si>
  <si>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</si>
  <si>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</si>
  <si>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</si>
  <si>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</si>
  <si>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</si>
  <si>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</si>
  <si>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</si>
  <si>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</si>
  <si>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</si>
  <si>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</si>
  <si>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</si>
  <si>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</si>
  <si>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</si>
  <si>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</si>
  <si>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</si>
  <si>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</si>
  <si>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</si>
  <si>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</si>
  <si>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</si>
  <si>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</si>
  <si>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</si>
  <si>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</si>
  <si>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</si>
  <si>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</si>
  <si>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</si>
  <si>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</si>
  <si>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</si>
  <si>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</si>
  <si>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</si>
  <si>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</si>
  <si>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</si>
  <si>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</si>
  <si>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</si>
  <si>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</si>
  <si>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</si>
  <si>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</si>
  <si>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</si>
  <si>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</si>
  <si>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</si>
  <si>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</si>
  <si>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</si>
  <si>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</si>
  <si>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</si>
  <si>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</si>
  <si>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</si>
  <si>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</si>
  <si>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</si>
  <si>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</si>
  <si>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</si>
  <si>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</si>
  <si>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</si>
  <si>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</si>
  <si>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</si>
  <si>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</si>
  <si>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</si>
  <si>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</si>
  <si>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</si>
  <si>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</si>
  <si>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</si>
  <si>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</si>
  <si>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</si>
  <si>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</si>
  <si>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</si>
  <si>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</si>
  <si>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</si>
  <si>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</si>
  <si>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</si>
  <si>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</si>
  <si>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</si>
  <si>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</si>
  <si>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</si>
  <si>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</si>
  <si>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</si>
  <si>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</si>
  <si>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</si>
  <si>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</si>
  <si>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</si>
  <si>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</si>
  <si>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</si>
  <si>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</si>
  <si>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</si>
  <si>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</si>
  <si>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</si>
  <si>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</si>
  <si>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</si>
  <si>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</si>
  <si>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</si>
  <si>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</si>
  <si>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</si>
  <si>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</si>
  <si>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</si>
  <si>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</si>
  <si>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</si>
  <si>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</si>
  <si>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</si>
  <si>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</si>
  <si>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</si>
  <si>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</si>
  <si>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</si>
  <si>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</si>
  <si>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</si>
  <si>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</si>
  <si>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</si>
  <si>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</si>
  <si>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</si>
  <si>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</si>
  <si>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</si>
  <si>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</si>
  <si>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</si>
  <si>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</si>
  <si>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</si>
  <si>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</si>
  <si>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</si>
  <si>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</si>
  <si>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</si>
  <si>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</si>
  <si>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</si>
  <si>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</si>
  <si>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</si>
  <si>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</si>
  <si>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</si>
  <si>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</si>
  <si>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</si>
  <si>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</si>
  <si>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</si>
  <si>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</si>
  <si>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</si>
  <si>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</si>
  <si>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</si>
  <si>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</si>
  <si>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</si>
  <si>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</si>
  <si>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</si>
  <si>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</si>
  <si>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</si>
  <si>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</si>
  <si>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</si>
  <si>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</si>
  <si>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</si>
  <si>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</si>
  <si>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</si>
  <si>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</si>
  <si>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</si>
  <si>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</si>
  <si>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</si>
  <si>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</si>
  <si>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</si>
  <si>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</si>
  <si>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</si>
  <si>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</si>
  <si>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</si>
  <si>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</si>
  <si>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</si>
  <si>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</si>
  <si>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</si>
  <si>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</si>
  <si>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</si>
  <si>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</si>
  <si>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</si>
  <si>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</si>
  <si>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</si>
  <si>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</si>
  <si>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</si>
  <si>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</si>
  <si>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</si>
  <si>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</si>
  <si>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</si>
  <si>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</si>
  <si>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</si>
  <si>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</si>
  <si>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</si>
  <si>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</si>
  <si>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</si>
  <si>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</si>
  <si>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</si>
  <si>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</si>
  <si>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</si>
  <si>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</si>
  <si>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</si>
  <si>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</si>
  <si>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</si>
  <si>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</si>
  <si>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</si>
  <si>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</si>
  <si>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</si>
  <si>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</si>
  <si>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</si>
  <si>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</si>
  <si>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</si>
  <si>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</si>
  <si>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</si>
  <si>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</si>
  <si>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</si>
  <si>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</si>
  <si>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</si>
  <si>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</si>
  <si>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</si>
  <si>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</si>
  <si>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</si>
  <si>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</si>
  <si>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</si>
  <si>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</si>
  <si>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</si>
  <si>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</si>
  <si>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</si>
  <si>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</si>
  <si>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</si>
  <si>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</si>
  <si>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</si>
  <si>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</si>
  <si>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</si>
  <si>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</si>
  <si>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</si>
  <si>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</si>
  <si>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</si>
  <si>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</si>
  <si>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</si>
  <si>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</si>
  <si>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</si>
  <si>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</si>
  <si>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</si>
  <si>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</si>
  <si>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</si>
  <si>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</si>
  <si>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</si>
  <si>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</si>
  <si>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</si>
  <si>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</si>
  <si>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</si>
  <si>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</si>
  <si>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</si>
  <si>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</si>
  <si>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</si>
  <si>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</si>
  <si>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</si>
  <si>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</si>
  <si>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</si>
  <si>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</si>
  <si>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</si>
  <si>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</si>
  <si>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</si>
  <si>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</si>
  <si>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</si>
  <si>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</si>
  <si>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</si>
  <si>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</si>
  <si>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</si>
  <si>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</si>
  <si>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</si>
  <si>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</si>
  <si>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</si>
  <si>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</si>
  <si>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</si>
  <si>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</si>
  <si>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</si>
  <si>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</si>
  <si>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</si>
  <si>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</si>
  <si>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</si>
  <si>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</si>
  <si>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</si>
  <si>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</si>
  <si>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</si>
  <si>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</si>
  <si>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</si>
  <si>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</si>
  <si>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</si>
  <si>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</si>
  <si>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</si>
  <si>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</si>
  <si>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</si>
  <si>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</si>
  <si>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</si>
  <si>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</si>
  <si>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</si>
  <si>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</si>
  <si>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</si>
  <si>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</si>
  <si>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</si>
  <si>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</si>
  <si>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</si>
  <si>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</si>
  <si>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</si>
  <si>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</si>
  <si>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</si>
  <si>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</si>
  <si>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</si>
  <si>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</si>
  <si>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</si>
  <si>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</si>
  <si>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</si>
  <si>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</si>
  <si>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</si>
  <si>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</si>
  <si>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</si>
  <si>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</si>
  <si>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</si>
  <si>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</si>
  <si>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</si>
  <si>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</si>
  <si>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</si>
  <si>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</si>
  <si>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</si>
  <si>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</si>
  <si>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</si>
  <si>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</si>
  <si>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</si>
  <si>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</si>
  <si>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</si>
  <si>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</si>
  <si>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</si>
  <si>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</si>
  <si>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</si>
  <si>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</si>
  <si>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</si>
  <si>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</si>
  <si>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</si>
  <si>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</si>
  <si>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</si>
  <si>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</si>
  <si>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</si>
  <si>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</si>
  <si>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</si>
  <si>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</si>
  <si>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</si>
  <si>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</si>
  <si>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</si>
  <si>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</si>
  <si>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</si>
  <si>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</si>
  <si>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</si>
  <si>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</si>
  <si>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</si>
  <si>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</si>
  <si>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</si>
  <si>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</si>
  <si>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</si>
  <si>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</si>
  <si>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</si>
  <si>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</si>
  <si>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</si>
  <si>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</si>
  <si>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</si>
  <si>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</si>
  <si>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</si>
  <si>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</si>
  <si>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</si>
  <si>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</si>
  <si>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</si>
  <si>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</si>
  <si>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</si>
  <si>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</si>
  <si>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</si>
  <si>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</si>
  <si>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</si>
  <si>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</si>
  <si>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</si>
  <si>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</si>
  <si>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</si>
  <si>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</si>
  <si>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</si>
  <si>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</si>
  <si>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</si>
  <si>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</si>
  <si>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</si>
  <si>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</si>
  <si>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</si>
  <si>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</si>
  <si>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</si>
  <si>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</si>
  <si>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</si>
  <si>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</si>
  <si>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</si>
  <si>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</si>
  <si>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</si>
  <si>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</si>
  <si>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</si>
  <si>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</si>
  <si>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</si>
  <si>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</si>
  <si>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</si>
  <si>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</si>
  <si>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</si>
  <si>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</si>
  <si>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</si>
  <si>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</si>
  <si>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</si>
  <si>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</si>
  <si>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</si>
  <si>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</si>
  <si>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</si>
  <si>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</si>
  <si>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</si>
  <si>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</si>
  <si>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</si>
  <si>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</si>
  <si>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</si>
  <si>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</si>
  <si>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</si>
  <si>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</si>
  <si>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</si>
  <si>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</si>
  <si>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</si>
  <si>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</si>
  <si>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</si>
  <si>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</si>
  <si>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</si>
  <si>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</si>
  <si>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</si>
  <si>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</si>
  <si>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</si>
  <si>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</si>
  <si>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</si>
  <si>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</si>
  <si>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</si>
  <si>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</si>
  <si>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</si>
  <si>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</si>
  <si>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</si>
  <si>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</si>
  <si>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</si>
  <si>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</si>
  <si>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</si>
  <si>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</si>
  <si>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</si>
  <si>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</si>
  <si>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</si>
  <si>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</si>
  <si>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</si>
  <si>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</si>
  <si>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</si>
  <si>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</si>
  <si>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</si>
  <si>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</si>
  <si>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</si>
  <si>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</si>
  <si>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</si>
  <si>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</si>
  <si>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</si>
  <si>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</si>
  <si>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</si>
  <si>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</si>
  <si>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</si>
  <si>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</si>
  <si>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</si>
  <si>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</si>
  <si>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</si>
  <si>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</si>
  <si>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</si>
  <si>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</si>
  <si>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</si>
  <si>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</si>
  <si>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</si>
  <si>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</si>
  <si>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</si>
  <si>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</si>
  <si>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</si>
  <si>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</si>
  <si>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</si>
  <si>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</si>
  <si>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</si>
  <si>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</si>
  <si>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</si>
  <si>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</si>
  <si>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</si>
  <si>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</si>
  <si>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</si>
  <si>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</si>
  <si>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</si>
  <si>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</si>
  <si>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</si>
  <si>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</si>
  <si>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</si>
  <si>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</si>
  <si>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</si>
  <si>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</si>
  <si>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</si>
  <si>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</si>
  <si>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</si>
  <si>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</si>
  <si>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</si>
  <si>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</si>
  <si>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</si>
  <si>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</si>
  <si>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</si>
  <si>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</si>
  <si>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</si>
  <si>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</si>
  <si>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</si>
  <si>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</si>
  <si>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</si>
  <si>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</si>
  <si>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</si>
  <si>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</si>
  <si>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</si>
  <si>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</si>
  <si>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</si>
  <si>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</si>
  <si>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</si>
  <si>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</si>
  <si>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</si>
  <si>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</si>
  <si>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</si>
  <si>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</si>
  <si>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</si>
  <si>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</si>
  <si>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</si>
  <si>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</si>
  <si>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</si>
  <si>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</si>
  <si>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</si>
  <si>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</si>
  <si>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</si>
  <si>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</si>
  <si>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</si>
  <si>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</si>
  <si>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</si>
  <si>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</si>
  <si>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</si>
  <si>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</si>
  <si>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</si>
  <si>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</si>
  <si>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</si>
  <si>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</si>
  <si>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</si>
  <si>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</si>
  <si>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</si>
  <si>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</si>
  <si>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</si>
  <si>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</si>
  <si>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</si>
  <si>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</si>
  <si>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</si>
  <si>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</si>
  <si>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</si>
  <si>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</si>
  <si>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</si>
  <si>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</si>
  <si>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</si>
  <si>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</si>
  <si>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</si>
  <si>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</si>
  <si>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</si>
  <si>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</si>
  <si>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</si>
  <si>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</si>
  <si>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</si>
  <si>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</si>
  <si>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</si>
  <si>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</si>
  <si>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</si>
  <si>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</si>
  <si>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</si>
  <si>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</si>
  <si>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</si>
  <si>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</si>
  <si>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</si>
  <si>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</si>
  <si>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</si>
  <si>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</si>
  <si>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</si>
  <si>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</si>
  <si>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</si>
  <si>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</si>
  <si>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</si>
  <si>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</si>
  <si>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</si>
  <si>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</si>
  <si>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</si>
  <si>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</si>
  <si>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</si>
  <si>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</si>
  <si>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</si>
  <si>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</si>
  <si>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</si>
  <si>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</si>
  <si>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</si>
  <si>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</si>
  <si>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</si>
  <si>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</si>
  <si>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</si>
  <si>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</si>
  <si>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</si>
  <si>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</si>
  <si>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</si>
  <si>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</si>
  <si>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</si>
  <si>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</si>
  <si>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</si>
  <si>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</si>
  <si>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</si>
  <si>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</si>
  <si>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</si>
  <si>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</si>
  <si>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</si>
  <si>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</si>
  <si>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</si>
  <si>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</si>
  <si>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</si>
  <si>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</si>
  <si>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</si>
  <si>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</si>
  <si>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</si>
  <si>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</si>
  <si>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</si>
  <si>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</si>
  <si>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</si>
  <si>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</si>
  <si>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</si>
  <si>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</si>
  <si>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</si>
  <si>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</si>
  <si>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</si>
  <si>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</si>
  <si>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</si>
  <si>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</si>
  <si>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</si>
  <si>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</si>
  <si>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</si>
  <si>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</si>
  <si>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</si>
  <si>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</si>
  <si>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</si>
  <si>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</si>
  <si>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</si>
  <si>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</si>
  <si>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</si>
  <si>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</si>
  <si>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</si>
  <si>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</si>
  <si>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</si>
  <si>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</si>
  <si>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</si>
  <si>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</si>
  <si>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</si>
  <si>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</si>
  <si>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</si>
  <si>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</si>
  <si>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</si>
  <si>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</si>
  <si>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</si>
  <si>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</si>
  <si>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</si>
  <si>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</si>
  <si>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</si>
  <si>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</si>
  <si>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</si>
  <si>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</si>
  <si>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</si>
  <si>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</si>
  <si>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</si>
  <si>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</si>
  <si>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</si>
  <si>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</si>
  <si>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</si>
  <si>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</si>
  <si>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</si>
  <si>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</si>
  <si>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</si>
  <si>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</si>
  <si>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</si>
  <si>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</si>
  <si>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</si>
  <si>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</si>
  <si>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</si>
  <si>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</si>
  <si>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</si>
  <si>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</si>
  <si>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</si>
  <si>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</si>
  <si>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</si>
  <si>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</si>
  <si>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</si>
  <si>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</si>
  <si>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</si>
  <si>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</si>
  <si>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</si>
  <si>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</si>
  <si>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</si>
  <si>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</si>
  <si>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</si>
  <si>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</si>
  <si>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</si>
  <si>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</si>
  <si>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</si>
  <si>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</si>
  <si>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</si>
  <si>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</si>
  <si>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</si>
  <si>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</si>
  <si>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</si>
  <si>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</si>
  <si>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</si>
  <si>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</si>
  <si>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</si>
  <si>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</si>
  <si>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</si>
  <si>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</si>
  <si>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</si>
  <si>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</si>
  <si>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</si>
  <si>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</si>
  <si>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</si>
  <si>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</si>
  <si>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</si>
  <si>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</si>
  <si>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</si>
  <si>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</si>
  <si>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</si>
  <si>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</si>
  <si>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</si>
  <si>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</si>
  <si>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</si>
  <si>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</si>
  <si>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</si>
  <si>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</si>
  <si>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</si>
  <si>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</si>
  <si>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</si>
  <si>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</si>
  <si>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</si>
  <si>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</si>
  <si>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</si>
  <si>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</si>
  <si>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</si>
  <si>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</si>
  <si>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</si>
  <si>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</si>
  <si>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</si>
  <si>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</si>
  <si>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</si>
  <si>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</si>
  <si>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</si>
  <si>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</si>
  <si>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</si>
  <si>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</si>
  <si>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</si>
  <si>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</si>
  <si>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</si>
  <si>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</si>
  <si>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</si>
  <si>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</si>
  <si>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</si>
  <si>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</si>
  <si>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</si>
  <si>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</si>
  <si>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</si>
  <si>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</si>
  <si>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</si>
  <si>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</si>
  <si>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</si>
  <si>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</si>
  <si>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</si>
  <si>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</si>
  <si>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</si>
  <si>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</si>
  <si>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</si>
  <si>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</si>
  <si>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</si>
  <si>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</si>
  <si>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</si>
  <si>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</si>
  <si>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</si>
  <si>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</si>
  <si>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</si>
  <si>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</si>
  <si>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</si>
  <si>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</si>
  <si>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</si>
  <si>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</si>
  <si>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</si>
  <si>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</si>
  <si>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</si>
  <si>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</si>
  <si>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</si>
  <si>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</si>
  <si>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</si>
  <si>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</si>
  <si>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</si>
  <si>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</si>
  <si>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</si>
  <si>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</si>
  <si>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</si>
  <si>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</si>
  <si>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</si>
  <si>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</si>
  <si>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</si>
  <si>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</si>
  <si>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</si>
  <si>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</si>
  <si>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</si>
  <si>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</si>
  <si>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</si>
  <si>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</si>
  <si>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</si>
  <si>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</si>
  <si>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</si>
  <si>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</si>
  <si>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</si>
  <si>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</si>
  <si>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</si>
  <si>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</si>
  <si>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</si>
  <si>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</si>
  <si>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</si>
  <si>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</si>
  <si>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</si>
  <si>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</si>
  <si>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</si>
  <si>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</si>
  <si>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</si>
  <si>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</si>
  <si>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</si>
  <si>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</si>
  <si>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</si>
  <si>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</si>
  <si>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</si>
  <si>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</si>
  <si>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</si>
  <si>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</si>
  <si>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</si>
  <si>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</si>
  <si>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</si>
  <si>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</si>
  <si>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</si>
  <si>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</si>
  <si>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</si>
  <si>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</si>
  <si>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</si>
  <si>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</si>
  <si>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</si>
  <si>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</si>
  <si>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</si>
  <si>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</si>
  <si>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</si>
  <si>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</si>
  <si>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</si>
  <si>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</si>
  <si>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</si>
  <si>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</si>
  <si>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</si>
  <si>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</si>
  <si>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</si>
  <si>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</si>
  <si>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</si>
  <si>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</si>
  <si>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</si>
  <si>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</si>
  <si>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</si>
  <si>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</si>
  <si>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</si>
  <si>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</si>
  <si>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</si>
  <si>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</si>
  <si>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</si>
  <si>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</si>
  <si>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</si>
  <si>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</si>
  <si>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</si>
  <si>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</si>
  <si>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</si>
  <si>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</si>
  <si>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</si>
  <si>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</si>
  <si>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</si>
  <si>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</si>
  <si>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</si>
  <si>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</si>
  <si>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</si>
  <si>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</si>
  <si>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</si>
  <si>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</si>
  <si>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</si>
  <si>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</si>
  <si>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</si>
  <si>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</si>
  <si>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</si>
  <si>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</si>
  <si>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</si>
  <si>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</si>
  <si>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</si>
  <si>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</si>
  <si>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</si>
  <si>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</si>
  <si>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</si>
  <si>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</si>
  <si>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</si>
  <si>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</si>
  <si>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</si>
  <si>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</si>
  <si>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</si>
  <si>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</si>
  <si>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</si>
  <si>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</si>
  <si>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</si>
  <si>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</si>
  <si>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</si>
  <si>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</si>
  <si>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</si>
  <si>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</si>
  <si>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</si>
  <si>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</si>
  <si>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</si>
  <si>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</si>
  <si>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</si>
  <si>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</si>
  <si>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</si>
  <si>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</si>
  <si>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</si>
  <si>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</si>
  <si>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</si>
  <si>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</si>
  <si>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</si>
  <si>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</si>
  <si>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</si>
  <si>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</si>
  <si>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</si>
  <si>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</si>
  <si>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</si>
  <si>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</si>
  <si>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</si>
  <si>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</si>
  <si>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</si>
  <si>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</si>
  <si>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</si>
  <si>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</si>
  <si>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</si>
  <si>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</si>
  <si>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</si>
  <si>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</si>
  <si>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</si>
  <si>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</si>
  <si>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</si>
  <si>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</si>
  <si>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</si>
  <si>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</si>
  <si>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</si>
  <si>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</si>
  <si>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</si>
  <si>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</si>
  <si>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</si>
  <si>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</si>
  <si>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</si>
  <si>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</si>
  <si>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</si>
  <si>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</si>
  <si>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</si>
  <si>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</si>
  <si>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</si>
  <si>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</si>
  <si>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</si>
  <si>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</si>
  <si>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</si>
  <si>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</si>
  <si>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</si>
  <si>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</si>
  <si>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</si>
  <si>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</si>
  <si>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</si>
  <si>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</si>
  <si>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</si>
  <si>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</si>
  <si>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</si>
  <si>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</si>
  <si>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</si>
  <si>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</si>
  <si>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</si>
  <si>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</si>
  <si>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</si>
  <si>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</si>
  <si>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</si>
  <si>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</si>
  <si>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</si>
  <si>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</si>
  <si>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</si>
  <si>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</si>
  <si>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</si>
  <si>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</si>
  <si>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</si>
  <si>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</si>
  <si>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</si>
  <si>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</si>
  <si>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</si>
  <si>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</si>
  <si>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</si>
  <si>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</si>
  <si>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</si>
  <si>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</si>
  <si>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</si>
  <si>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</si>
  <si>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</si>
  <si>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</si>
  <si>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</si>
  <si>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</si>
  <si>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</si>
  <si>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</si>
  <si>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</si>
  <si>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</si>
  <si>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</si>
  <si>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</si>
  <si>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</si>
  <si>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</si>
  <si>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</si>
  <si>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</si>
  <si>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</si>
  <si>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</si>
  <si>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</si>
  <si>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</si>
  <si>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</si>
  <si>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</si>
  <si>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</si>
  <si>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</si>
  <si>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</si>
  <si>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</si>
  <si>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</si>
  <si>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</si>
  <si>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</si>
  <si>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</si>
  <si>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</si>
  <si>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</si>
  <si>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</si>
  <si>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</si>
  <si>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</si>
  <si>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</si>
  <si>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</si>
  <si>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</si>
  <si>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</si>
  <si>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</si>
  <si>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</si>
  <si>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</si>
  <si>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</si>
  <si>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</si>
  <si>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</si>
  <si>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</si>
  <si>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</si>
  <si>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</si>
  <si>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</si>
  <si>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</si>
  <si>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</si>
  <si>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</si>
  <si>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</si>
  <si>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</si>
  <si>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</si>
  <si>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</si>
  <si>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</si>
  <si>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</si>
  <si>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</si>
  <si>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</si>
  <si>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</si>
  <si>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</si>
  <si>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</si>
  <si>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</si>
  <si>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</si>
  <si>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</si>
  <si>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</si>
  <si>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</si>
  <si>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</si>
  <si>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</si>
  <si>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</si>
  <si>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</si>
  <si>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</si>
  <si>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</si>
  <si>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</si>
  <si>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</si>
  <si>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</si>
  <si>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</si>
  <si>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</si>
  <si>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</si>
  <si>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</si>
  <si>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</si>
  <si>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</si>
  <si>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</si>
  <si>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</si>
  <si>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</si>
  <si>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</si>
  <si>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</si>
  <si>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</si>
  <si>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</si>
  <si>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</si>
  <si>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</si>
  <si>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</si>
  <si>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</si>
  <si>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</si>
  <si>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</si>
  <si>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</si>
  <si>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</si>
  <si>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</si>
  <si>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</si>
  <si>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</si>
  <si>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</si>
  <si>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</si>
  <si>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</si>
  <si>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</si>
  <si>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</si>
  <si>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</si>
  <si>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</si>
  <si>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</si>
  <si>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</si>
  <si>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</si>
  <si>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</si>
  <si>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</si>
  <si>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</si>
  <si>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</si>
  <si>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</si>
  <si>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</si>
  <si>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</si>
  <si>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</si>
  <si>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</si>
  <si>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</si>
  <si>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</si>
  <si>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</si>
  <si>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</si>
  <si>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</si>
  <si>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</si>
  <si>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</si>
  <si>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</si>
  <si>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</si>
  <si>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</si>
  <si>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</si>
  <si>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</si>
  <si>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</si>
  <si>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</si>
  <si>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</si>
  <si>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</si>
  <si>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</si>
  <si>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</si>
  <si>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</si>
  <si>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</si>
  <si>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</si>
  <si>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</si>
  <si>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</si>
  <si>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</si>
  <si>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</si>
  <si>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</si>
  <si>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</si>
  <si>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</si>
  <si>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</si>
  <si>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</si>
  <si>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</si>
  <si>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</si>
  <si>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</si>
  <si>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</si>
  <si>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</si>
  <si>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</si>
  <si>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</si>
  <si>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</si>
  <si>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</si>
  <si>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</si>
  <si>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</si>
  <si>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</si>
  <si>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</si>
  <si>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</si>
  <si>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</si>
  <si>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</si>
  <si>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</si>
  <si>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</si>
  <si>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</si>
  <si>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</si>
  <si>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</si>
  <si>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</si>
  <si>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</si>
  <si>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</si>
  <si>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</si>
  <si>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</si>
  <si>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</si>
  <si>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</si>
  <si>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</si>
  <si>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</si>
  <si>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</si>
  <si>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</si>
  <si>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</si>
  <si>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</si>
  <si>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</si>
  <si>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</si>
  <si>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</si>
  <si>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</si>
  <si>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</si>
  <si>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</si>
  <si>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</si>
  <si>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</si>
  <si>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</si>
  <si>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</si>
  <si>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</si>
  <si>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</si>
  <si>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</si>
  <si>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</si>
  <si>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</si>
  <si>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</si>
  <si>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</si>
  <si>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</si>
  <si>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</si>
  <si>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</si>
  <si>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</si>
  <si>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</si>
  <si>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</si>
  <si>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</si>
  <si>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</si>
  <si>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</si>
  <si>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</si>
  <si>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</si>
  <si>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</si>
  <si>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</si>
  <si>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</si>
  <si>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</si>
  <si>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</si>
  <si>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</si>
  <si>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</si>
  <si>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</si>
  <si>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</si>
  <si>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</si>
  <si>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</si>
  <si>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</si>
  <si>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</si>
  <si>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</si>
  <si>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</si>
  <si>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</si>
  <si>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</si>
  <si>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</si>
  <si>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</si>
  <si>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</si>
  <si>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</si>
  <si>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</si>
  <si>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</si>
  <si>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</si>
  <si>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</si>
  <si>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</si>
  <si>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</si>
  <si>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</si>
  <si>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</si>
  <si>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</si>
  <si>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</si>
  <si>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</si>
  <si>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</si>
  <si>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</si>
  <si>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</si>
  <si>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</si>
  <si>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</si>
  <si>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</si>
  <si>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</si>
  <si>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</si>
  <si>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</si>
  <si>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</si>
  <si>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</si>
  <si>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</si>
  <si>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</si>
  <si>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</si>
  <si>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</si>
  <si>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</si>
  <si>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</si>
  <si>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</si>
  <si>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</si>
  <si>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</si>
  <si>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</si>
  <si>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</si>
  <si>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</si>
  <si>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</si>
  <si>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</si>
  <si>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</si>
  <si>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</si>
  <si>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</si>
  <si>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</si>
  <si>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</si>
  <si>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</si>
  <si>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</si>
  <si>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</si>
  <si>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</si>
  <si>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</si>
  <si>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</si>
  <si>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</si>
  <si>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</si>
  <si>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</si>
  <si>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</si>
  <si>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</si>
  <si>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</si>
  <si>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</si>
  <si>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</si>
  <si>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</si>
  <si>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</si>
  <si>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</si>
  <si>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</si>
  <si>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</si>
  <si>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</si>
  <si>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</si>
  <si>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</si>
  <si>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</si>
  <si>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</si>
  <si>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</si>
  <si>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</si>
  <si>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</si>
  <si>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</si>
  <si>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</si>
  <si>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</si>
  <si>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</si>
  <si>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</si>
  <si>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</si>
  <si>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</si>
  <si>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</si>
  <si>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</si>
  <si>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</si>
  <si>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</si>
  <si>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</si>
  <si>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</si>
  <si>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</si>
  <si>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</si>
  <si>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</si>
  <si>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</si>
  <si>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</si>
  <si>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</si>
  <si>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</si>
  <si>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</si>
  <si>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</si>
  <si>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</si>
  <si>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</si>
  <si>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</si>
  <si>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</si>
  <si>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</si>
  <si>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</si>
  <si>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</si>
  <si>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</si>
  <si>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</si>
  <si>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</si>
  <si>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</si>
  <si>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</si>
  <si>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</si>
  <si>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</si>
  <si>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</si>
  <si>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</si>
  <si>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</si>
  <si>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</si>
  <si>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</si>
  <si>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</si>
  <si>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</si>
  <si>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</si>
  <si>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</si>
  <si>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</si>
  <si>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</si>
  <si>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</si>
  <si>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</si>
  <si>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</si>
  <si>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</si>
  <si>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</si>
  <si>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</si>
  <si>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</si>
  <si>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</si>
  <si>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</si>
  <si>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</si>
  <si>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</si>
  <si>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</si>
  <si>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</si>
  <si>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</si>
  <si>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</si>
  <si>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</si>
  <si>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</si>
  <si>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</si>
  <si>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</si>
  <si>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</si>
  <si>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</si>
  <si>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</si>
  <si>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</si>
  <si>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</si>
  <si>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</si>
  <si>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</si>
  <si>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</si>
  <si>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</si>
  <si>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</si>
  <si>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</si>
  <si>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</si>
  <si>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</si>
  <si>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</si>
  <si>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</si>
  <si>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</si>
  <si>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</si>
  <si>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</si>
  <si>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</si>
  <si>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</si>
  <si>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</si>
  <si>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</si>
  <si>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</si>
  <si>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</si>
  <si>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</si>
  <si>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</si>
  <si>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</si>
  <si>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</si>
  <si>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</si>
  <si>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</si>
  <si>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</si>
  <si>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</si>
  <si>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</si>
  <si>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</si>
  <si>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</si>
  <si>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</si>
  <si>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</si>
  <si>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</si>
  <si>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</si>
  <si>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</si>
  <si>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</si>
  <si>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</si>
  <si>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</si>
  <si>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</si>
  <si>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</si>
  <si>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</si>
  <si>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</si>
  <si>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</si>
  <si>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</si>
  <si>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</si>
  <si>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</si>
  <si>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</si>
  <si>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</si>
  <si>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</si>
  <si>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</si>
  <si>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</si>
  <si>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</si>
  <si>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</si>
  <si>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</si>
  <si>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</si>
  <si>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</si>
  <si>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</si>
  <si>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</si>
  <si>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</si>
  <si>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</si>
  <si>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</si>
  <si>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</si>
  <si>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</si>
  <si>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</si>
  <si>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</si>
  <si>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</si>
  <si>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</si>
  <si>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</si>
  <si>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</si>
  <si>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</si>
  <si>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</si>
  <si>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</si>
  <si>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</si>
  <si>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</si>
  <si>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</si>
  <si>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</si>
  <si>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</si>
  <si>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</si>
  <si>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</si>
  <si>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</si>
  <si>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</si>
  <si>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</si>
  <si>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</si>
  <si>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</si>
  <si>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</si>
  <si>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</si>
  <si>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</si>
  <si>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</si>
  <si>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</si>
  <si>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</si>
  <si>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</si>
  <si>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</si>
  <si>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</si>
  <si>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</si>
  <si>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</si>
  <si>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</si>
  <si>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</si>
  <si>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</si>
  <si>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</si>
  <si>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</si>
  <si>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</si>
  <si>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</si>
  <si>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</si>
  <si>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</si>
  <si>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</si>
  <si>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</si>
  <si>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</si>
  <si>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</si>
  <si>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</si>
  <si>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</si>
  <si>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</si>
  <si>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</si>
  <si>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</si>
  <si>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</si>
  <si>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</si>
  <si>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</si>
  <si>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</si>
  <si>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</si>
  <si>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</si>
  <si>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</si>
  <si>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</si>
  <si>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</si>
  <si>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</si>
  <si>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</si>
  <si>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</si>
  <si>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</si>
  <si>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</si>
  <si>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</si>
  <si>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</si>
  <si>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</si>
  <si>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</si>
  <si>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</si>
  <si>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</si>
  <si>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</si>
  <si>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</si>
  <si>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</si>
  <si>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</si>
  <si>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</si>
  <si>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</si>
  <si>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</si>
  <si>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</si>
  <si>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</si>
  <si>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</si>
  <si>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</si>
  <si>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</si>
  <si>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</si>
  <si>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</si>
  <si>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</si>
  <si>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</si>
  <si>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</si>
  <si>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</si>
  <si>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</si>
  <si>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</si>
  <si>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</si>
  <si>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</si>
  <si>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</si>
  <si>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</si>
  <si>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</si>
  <si>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</si>
  <si>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</si>
  <si>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</si>
  <si>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</si>
  <si>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</si>
  <si>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</si>
  <si>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</si>
  <si>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</si>
  <si>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</si>
  <si>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</si>
  <si>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</si>
  <si>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</si>
  <si>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</si>
  <si>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</si>
  <si>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</si>
  <si>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</si>
  <si>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</si>
  <si>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</si>
  <si>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</si>
  <si>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</si>
  <si>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</si>
  <si>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</si>
  <si>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</si>
  <si>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</si>
  <si>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</si>
  <si>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</si>
  <si>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</si>
  <si>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</si>
  <si>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</si>
  <si>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</si>
  <si>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</si>
  <si>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</si>
  <si>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</si>
  <si>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</si>
  <si>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</si>
  <si>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</si>
  <si>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</si>
  <si>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</si>
  <si>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</si>
  <si>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</si>
  <si>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</si>
  <si>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</si>
  <si>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</si>
  <si>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</si>
  <si>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</si>
  <si>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</si>
  <si>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</si>
  <si>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</si>
  <si>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</si>
  <si>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</si>
  <si>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</si>
  <si>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</si>
  <si>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</si>
  <si>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</si>
  <si>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</si>
  <si>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</si>
  <si>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</si>
  <si>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</si>
  <si>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</si>
  <si>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</si>
  <si>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</si>
  <si>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</si>
  <si>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</si>
  <si>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</si>
  <si>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</si>
  <si>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</si>
  <si>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</si>
  <si>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</si>
  <si>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</si>
  <si>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</si>
  <si>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</si>
  <si>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</si>
  <si>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</si>
  <si>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</si>
  <si>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</si>
  <si>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</si>
  <si>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</si>
  <si>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</si>
  <si>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</si>
  <si>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</si>
  <si>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</si>
  <si>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</si>
  <si>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</si>
  <si>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</si>
  <si>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</si>
  <si>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</si>
  <si>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</si>
  <si>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</si>
  <si>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</si>
  <si>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</si>
  <si>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</si>
  <si>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</si>
  <si>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</si>
  <si>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</si>
  <si>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</si>
  <si>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</si>
  <si>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</si>
  <si>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</si>
  <si>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</si>
  <si>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</si>
  <si>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</si>
  <si>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</si>
  <si>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</si>
  <si>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</si>
  <si>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</si>
  <si>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</si>
  <si>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</si>
  <si>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</si>
  <si>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</si>
  <si>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</si>
  <si>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</si>
  <si>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</si>
  <si>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</si>
  <si>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</si>
  <si>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</si>
  <si>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</si>
  <si>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</si>
  <si>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</si>
  <si>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</si>
  <si>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</si>
  <si>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</si>
  <si>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</si>
  <si>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</si>
  <si>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</si>
  <si>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</si>
  <si>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</si>
  <si>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</si>
  <si>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</si>
  <si>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</si>
  <si>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</si>
  <si>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</si>
  <si>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</si>
  <si>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</si>
  <si>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</si>
  <si>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</si>
  <si>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</si>
  <si>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</si>
  <si>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</si>
  <si>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</si>
  <si>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</si>
  <si>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</si>
  <si>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</si>
  <si>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</si>
  <si>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</si>
  <si>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</si>
  <si>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</si>
  <si>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</si>
  <si>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</si>
  <si>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</si>
  <si>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</si>
  <si>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</si>
  <si>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</si>
  <si>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</si>
  <si>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</si>
  <si>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</si>
  <si>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</si>
  <si>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</si>
  <si>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</si>
  <si>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</si>
  <si>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</si>
  <si>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</si>
  <si>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</si>
  <si>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</si>
  <si>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</si>
  <si>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</si>
  <si>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</si>
  <si>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</si>
  <si>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</si>
  <si>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</si>
  <si>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</si>
  <si>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</si>
  <si>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</si>
  <si>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</si>
  <si>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</si>
  <si>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</si>
  <si>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</si>
  <si>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</si>
  <si>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</si>
  <si>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</si>
  <si>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</si>
  <si>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</si>
  <si>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</si>
  <si>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</si>
  <si>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</si>
  <si>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</si>
  <si>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</si>
  <si>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</si>
  <si>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</si>
  <si>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</si>
  <si>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</si>
  <si>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</si>
  <si>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</si>
  <si>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</si>
  <si>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</si>
  <si>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</si>
  <si>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</si>
  <si>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</si>
  <si>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</si>
  <si>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</si>
  <si>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</si>
  <si>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</si>
  <si>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</si>
  <si>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</si>
  <si>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</si>
  <si>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</si>
  <si>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</si>
  <si>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</si>
  <si>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</si>
  <si>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</si>
  <si>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</si>
  <si>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</si>
  <si>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</si>
  <si>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</si>
  <si>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</si>
  <si>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</si>
  <si>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</si>
  <si>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</si>
  <si>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</si>
  <si>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</si>
  <si>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</si>
  <si>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</si>
  <si>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</si>
  <si>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</si>
  <si>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</si>
  <si>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</si>
  <si>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</si>
  <si>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</si>
  <si>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</si>
  <si>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</si>
  <si>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</si>
  <si>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</si>
  <si>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</si>
  <si>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</si>
  <si>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</si>
  <si>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</si>
  <si>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</si>
  <si>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</si>
  <si>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</si>
  <si>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</si>
  <si>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</si>
  <si>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</si>
  <si>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</si>
  <si>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</si>
  <si>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</si>
  <si>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</si>
  <si>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</si>
  <si>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</si>
  <si>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</si>
  <si>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</si>
  <si>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</si>
  <si>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</si>
  <si>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</si>
  <si>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</si>
  <si>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</si>
  <si>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</si>
  <si>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</si>
  <si>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</si>
  <si>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</si>
  <si>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</si>
  <si>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</si>
  <si>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</si>
  <si>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</si>
  <si>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</si>
  <si>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</si>
  <si>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</si>
  <si>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</si>
  <si>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</si>
  <si>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</si>
  <si>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</si>
  <si>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</si>
  <si>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</si>
  <si>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</si>
  <si>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</si>
  <si>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</si>
  <si>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</si>
  <si>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</si>
  <si>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</si>
  <si>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</si>
  <si>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</si>
  <si>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</si>
  <si>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</si>
  <si>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</si>
  <si>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</si>
  <si>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</si>
  <si>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</si>
  <si>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</si>
  <si>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</si>
  <si>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</si>
  <si>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</si>
  <si>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</si>
  <si>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</si>
  <si>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</si>
  <si>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</si>
  <si>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</si>
  <si>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</si>
  <si>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</si>
  <si>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</si>
  <si>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</si>
  <si>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</si>
  <si>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</si>
  <si>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</si>
  <si>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</si>
  <si>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</si>
  <si>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</si>
  <si>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</si>
  <si>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</si>
  <si>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</si>
  <si>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</si>
  <si>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</si>
  <si>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</si>
  <si>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</si>
  <si>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</si>
  <si>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</si>
  <si>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</si>
  <si>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</si>
  <si>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</si>
  <si>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</si>
  <si>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</si>
  <si>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</si>
  <si>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</si>
  <si>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</si>
  <si>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</si>
  <si>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</si>
  <si>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</si>
  <si>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</si>
  <si>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</si>
  <si>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</si>
  <si>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</si>
  <si>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</si>
  <si>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</si>
  <si>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</si>
  <si>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</si>
  <si>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</si>
  <si>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</si>
  <si>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</si>
  <si>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</si>
  <si>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</si>
  <si>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</si>
  <si>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</si>
  <si>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</si>
  <si>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</si>
  <si>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</si>
  <si>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</si>
  <si>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</si>
  <si>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</si>
  <si>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</si>
  <si>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</si>
  <si>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</si>
  <si>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</si>
  <si>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</si>
  <si>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</si>
  <si>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</si>
  <si>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</si>
  <si>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</si>
  <si>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</si>
  <si>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</si>
  <si>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</si>
  <si>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</si>
  <si>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</si>
  <si>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</si>
  <si>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</si>
  <si>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</si>
  <si>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</si>
  <si>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</si>
  <si>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</si>
  <si>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</si>
  <si>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</si>
  <si>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</si>
  <si>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</si>
  <si>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</si>
  <si>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</si>
  <si>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</si>
  <si>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</si>
  <si>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</si>
  <si>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</si>
  <si>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</si>
  <si>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</si>
  <si>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</si>
  <si>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</si>
  <si>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</si>
  <si>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</si>
  <si>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</si>
  <si>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</si>
  <si>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</si>
  <si>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</si>
  <si>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</si>
  <si>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</si>
  <si>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</si>
  <si>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</si>
  <si>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</si>
  <si>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</si>
  <si>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</si>
  <si>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</si>
  <si>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</si>
  <si>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</si>
  <si>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</si>
  <si>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</si>
  <si>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</si>
  <si>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</si>
  <si>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</si>
  <si>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</si>
  <si>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</si>
  <si>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</si>
  <si>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</si>
  <si>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</si>
  <si>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</si>
  <si>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</si>
  <si>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</si>
  <si>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</si>
  <si>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</si>
  <si>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</si>
  <si>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</si>
  <si>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</si>
  <si>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</si>
  <si>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</si>
  <si>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</si>
  <si>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</si>
  <si>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</si>
  <si>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</si>
  <si>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</si>
  <si>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</si>
  <si>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</si>
  <si>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</si>
  <si>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</si>
  <si>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</si>
  <si>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</si>
  <si>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</si>
  <si>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</si>
  <si>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</si>
  <si>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</si>
  <si>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</si>
  <si>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</si>
  <si>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</si>
  <si>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</si>
  <si>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</si>
  <si>
    <t>0989-21</t>
    <phoneticPr fontId="1"/>
  </si>
  <si>
    <t>200ｼｭｰｽﾞ用吸湿ﾌﾟﾚｰﾄ</t>
    <phoneticPr fontId="1"/>
  </si>
  <si>
    <t>0994-57</t>
    <phoneticPr fontId="1"/>
  </si>
  <si>
    <t>0989-39</t>
    <phoneticPr fontId="1"/>
  </si>
  <si>
    <t>0989-40</t>
    <phoneticPr fontId="1"/>
  </si>
  <si>
    <t>600　ﾚｺｰﾀﾞｰﾎﾞﾀﾝ ﾌﾞﾙｰ..</t>
    <phoneticPr fontId="1"/>
  </si>
  <si>
    <t>600　ﾚｺｰﾀﾞｰﾎﾞﾀﾝ ｲｴﾛｰ..</t>
    <phoneticPr fontId="1"/>
  </si>
  <si>
    <t>0994-55</t>
    <phoneticPr fontId="1"/>
  </si>
  <si>
    <t>7869-3</t>
    <phoneticPr fontId="1"/>
  </si>
  <si>
    <t>7869-3</t>
    <phoneticPr fontId="1"/>
  </si>
  <si>
    <t>ｺﾝﾊﾟｸﾄﾒｲｸﾌﾞﾗｼｱｲｼｬﾄﾞｳM..</t>
    <phoneticPr fontId="1"/>
  </si>
  <si>
    <t>0994-79</t>
    <phoneticPr fontId="1"/>
  </si>
  <si>
    <t>2407</t>
    <phoneticPr fontId="1"/>
  </si>
  <si>
    <t>ﾒﾀﾙﾍｱｱｸｾ　ﾎﾟﾆｰ　ﾘﾎﾞﾝ</t>
  </si>
  <si>
    <t>2407</t>
    <phoneticPr fontId="1"/>
  </si>
  <si>
    <t>0989-30</t>
    <phoneticPr fontId="1"/>
  </si>
  <si>
    <t>300抗ﾋﾟﾙｿｯｸｽﾜｲﾄﾞﾘﾌﾞﾌﾞﾗｳﾝ..</t>
    <phoneticPr fontId="1"/>
  </si>
  <si>
    <t>0989-31</t>
    <phoneticPr fontId="1"/>
  </si>
  <si>
    <t>300抗ﾋﾟﾙｿｯｸｽﾜｲﾄﾞﾘﾌﾞﾋﾟﾝｸ..</t>
    <phoneticPr fontId="1"/>
  </si>
  <si>
    <t>8947</t>
    <phoneticPr fontId="1"/>
  </si>
  <si>
    <t>棚ダボ　16個入..</t>
    <phoneticPr fontId="1"/>
  </si>
  <si>
    <t>0987-68</t>
    <phoneticPr fontId="1"/>
  </si>
  <si>
    <t>300　ﾌﾞﾚﾝﾃﾞｨﾝｸﾞﾌﾞﾗｼ</t>
    <phoneticPr fontId="1"/>
  </si>
  <si>
    <t>0989-72</t>
    <phoneticPr fontId="1"/>
  </si>
  <si>
    <t>500 一体型ｿｰﾌﾟﾃﾞｨｽﾍﾟﾝｻｰ..</t>
    <phoneticPr fontId="1"/>
  </si>
  <si>
    <t>8908</t>
    <phoneticPr fontId="1"/>
  </si>
  <si>
    <t>2026年度　廃番リスト</t>
    <rPh sb="4" eb="6">
      <t>ネンド</t>
    </rPh>
    <rPh sb="7" eb="9">
      <t>ハイバン</t>
    </rPh>
    <phoneticPr fontId="1"/>
  </si>
  <si>
    <t>9052</t>
    <phoneticPr fontId="1"/>
  </si>
  <si>
    <t>0299-3</t>
    <phoneticPr fontId="1"/>
  </si>
  <si>
    <t>0987-66</t>
    <phoneticPr fontId="1"/>
  </si>
  <si>
    <t>300　ﾉｰｽﾞｼｬﾄﾞｳﾌﾞﾗｼ／W..</t>
    <phoneticPr fontId="1"/>
  </si>
  <si>
    <t>2409</t>
    <phoneticPr fontId="1"/>
  </si>
  <si>
    <t>ﾒﾀﾙﾍｱｱｸｾ　バレッタ..</t>
    <phoneticPr fontId="1"/>
  </si>
  <si>
    <t>0987-64</t>
    <phoneticPr fontId="1"/>
  </si>
  <si>
    <t>300　ｱｲｼｬﾄﾞｳﾌﾞﾗｼM</t>
  </si>
  <si>
    <t>7049</t>
    <phoneticPr fontId="1"/>
  </si>
  <si>
    <t>0987-62</t>
    <phoneticPr fontId="1"/>
  </si>
  <si>
    <t>500　ﾁｰｸﾌﾞﾗｼ</t>
    <phoneticPr fontId="1"/>
  </si>
  <si>
    <t>0846</t>
    <phoneticPr fontId="1"/>
  </si>
  <si>
    <t>不織布ﾛｰﾙｼｰﾄ60×90cm</t>
    <phoneticPr fontId="1"/>
  </si>
  <si>
    <t>8948</t>
    <phoneticPr fontId="1"/>
  </si>
  <si>
    <t>不織布枕カバー5枚入</t>
    <phoneticPr fontId="1"/>
  </si>
  <si>
    <t>8920</t>
    <phoneticPr fontId="1"/>
  </si>
  <si>
    <t>ｱｸｾｻﾘｰｹｰｽ　ﾓﾉｸﾛ..</t>
    <phoneticPr fontId="1"/>
  </si>
  <si>
    <t>3956</t>
    <phoneticPr fontId="1"/>
  </si>
  <si>
    <t>ｼｭｼｭ ｼｱｰﾄﾞｯﾄ..</t>
    <phoneticPr fontId="1"/>
  </si>
  <si>
    <t>0987-97</t>
    <phoneticPr fontId="1"/>
  </si>
  <si>
    <t>400 ﾌﾟｯｼｭ式ﾃﾞｨｯｼｭｿｰﾌﾟﾃﾞｨｽﾍﾟﾝｻｰ..</t>
    <phoneticPr fontId="1"/>
  </si>
  <si>
    <t>2408</t>
    <phoneticPr fontId="1"/>
  </si>
  <si>
    <t>ﾒﾀﾙﾍｱｱｸｾ　ﾎﾟﾆｰ　ﾊｰﾄ</t>
    <phoneticPr fontId="1"/>
  </si>
  <si>
    <t>0997-21</t>
    <phoneticPr fontId="1"/>
  </si>
  <si>
    <t>200ｻﾋﾞｷ仕掛け6号3本針X2ｾｯﾄ　ｱﾐｶｺﾞ付..</t>
    <phoneticPr fontId="1"/>
  </si>
  <si>
    <t>0989-80</t>
    <phoneticPr fontId="1"/>
  </si>
  <si>
    <t>400　ﾎﾞﾃﾞｨﾛｰﾗｰ..</t>
    <phoneticPr fontId="1"/>
  </si>
  <si>
    <t>5526</t>
    <phoneticPr fontId="1"/>
  </si>
  <si>
    <t>ﾗﾒｽﾘｰﾋﾟﾝ3P..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</si>
</sst>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quotePrefix="1" applyNumberFormat="1" applyAlignment="1">
      <alignment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56" workbookViewId="0">
      <selection activeCell="F1078" sqref="F1078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A1056" s="16" t="s">
        <v>3555</v>
      </c>
      <c r="B1056" s="20">
        <v>4968988989211</v>
      </c>
      <c r="C1056" s="17" t="s">
        <v>3556</v>
      </c>
      <c r="D1056" s="17">
        <v>8</v>
      </c>
      <c r="E1056" s="17">
        <v>30</v>
      </c>
      <c r="F1056" s="17">
        <f t="shared" si="9"/>
        <v>240</v>
      </c>
    </row>
    <row r="1057" spans="1:6" ht="18" customHeight="1" x14ac:dyDescent="0.15">
      <c r="A1057" s="16" t="s">
        <v>3558</v>
      </c>
      <c r="B1057" s="20">
        <v>4968988989396</v>
      </c>
      <c r="C1057" s="17" t="s">
        <v>3560</v>
      </c>
      <c r="D1057" s="17">
        <v>6</v>
      </c>
      <c r="E1057" s="17">
        <v>20</v>
      </c>
      <c r="F1057" s="17">
        <f t="shared" si="9"/>
        <v>120</v>
      </c>
    </row>
    <row r="1058" spans="1:6" ht="18" customHeight="1" x14ac:dyDescent="0.15">
      <c r="A1058" s="16" t="s">
        <v>3559</v>
      </c>
      <c r="B1058" s="20">
        <v>4968988989402</v>
      </c>
      <c r="C1058" s="17" t="s">
        <v>3561</v>
      </c>
      <c r="D1058" s="17">
        <v>6</v>
      </c>
      <c r="E1058" s="17">
        <v>20</v>
      </c>
      <c r="F1058" s="17">
        <f t="shared" si="9"/>
        <v>120</v>
      </c>
    </row>
    <row r="1059" spans="1:6" ht="18" customHeight="1" x14ac:dyDescent="0.15">
      <c r="A1059" s="16" t="s">
        <v>3564</v>
      </c>
      <c r="B1059" s="20">
        <v>4968988786933</v>
      </c>
      <c r="C1059" s="17" t="s">
        <v>3565</v>
      </c>
      <c r="D1059" s="17">
        <v>10</v>
      </c>
      <c r="E1059" s="17">
        <v>100</v>
      </c>
      <c r="F1059" s="17">
        <f t="shared" si="9"/>
        <v>1000</v>
      </c>
    </row>
    <row r="1060" spans="1:6" ht="18" customHeight="1" x14ac:dyDescent="0.15">
      <c r="A1060" s="16" t="s">
        <v>3567</v>
      </c>
      <c r="B1060" s="20">
        <v>4968988024073</v>
      </c>
      <c r="C1060" s="17" t="s">
        <v>3568</v>
      </c>
      <c r="D1060" s="17">
        <v>10</v>
      </c>
      <c r="E1060" s="17">
        <v>50</v>
      </c>
      <c r="F1060" s="17">
        <f t="shared" si="9"/>
        <v>500</v>
      </c>
    </row>
    <row r="1061" spans="1:6" ht="18" customHeight="1" x14ac:dyDescent="0.15">
      <c r="A1061" s="16" t="s">
        <v>3570</v>
      </c>
      <c r="B1061" s="20">
        <v>4968988989303</v>
      </c>
      <c r="C1061" s="17" t="s">
        <v>3571</v>
      </c>
      <c r="D1061" s="17">
        <v>6</v>
      </c>
      <c r="E1061" s="17">
        <v>20</v>
      </c>
      <c r="F1061" s="17">
        <f t="shared" si="9"/>
        <v>120</v>
      </c>
    </row>
    <row r="1062" spans="1:6" ht="18" customHeight="1" x14ac:dyDescent="0.15">
      <c r="A1062" s="16" t="s">
        <v>3572</v>
      </c>
      <c r="B1062" s="20">
        <v>4968988989310</v>
      </c>
      <c r="C1062" s="17" t="s">
        <v>3573</v>
      </c>
      <c r="D1062" s="17">
        <v>6</v>
      </c>
      <c r="E1062" s="17">
        <v>20</v>
      </c>
      <c r="F1062" s="17">
        <f t="shared" si="9"/>
        <v>120</v>
      </c>
    </row>
    <row r="1063" spans="1:6" ht="18" customHeight="1" x14ac:dyDescent="0.15">
      <c r="A1063" s="16" t="s">
        <v>3574</v>
      </c>
      <c r="B1063" s="20">
        <v>4968988089478</v>
      </c>
      <c r="C1063" s="17" t="s">
        <v>3575</v>
      </c>
      <c r="D1063" s="17">
        <v>10</v>
      </c>
      <c r="E1063" s="17">
        <v>20</v>
      </c>
      <c r="F1063" s="17">
        <f t="shared" si="9"/>
        <v>200</v>
      </c>
    </row>
    <row r="1064" spans="1:6" ht="18" customHeight="1" x14ac:dyDescent="0.15">
      <c r="A1064" s="16" t="s">
        <v>3576</v>
      </c>
      <c r="B1064" s="20">
        <v>4968988987682</v>
      </c>
      <c r="C1064" s="17" t="s">
        <v>3577</v>
      </c>
      <c r="D1064" s="17">
        <v>6</v>
      </c>
      <c r="E1064" s="17">
        <v>100</v>
      </c>
      <c r="F1064" s="17">
        <f t="shared" si="9"/>
        <v>600</v>
      </c>
    </row>
    <row r="1065" spans="1:6" x14ac:dyDescent="0.15">
      <c r="A1065" s="16" t="s">
        <v>3578</v>
      </c>
      <c r="B1065" s="20">
        <v>4968988989723</v>
      </c>
      <c r="C1065" s="17" t="s">
        <v>3579</v>
      </c>
      <c r="D1065" s="17">
        <v>6</v>
      </c>
      <c r="E1065" s="17">
        <v>6</v>
      </c>
      <c r="F1065" s="17">
        <f t="shared" si="9"/>
        <v>36</v>
      </c>
    </row>
    <row r="1066" spans="1:6" ht="18" customHeight="1" x14ac:dyDescent="0.15">
      <c r="A1066" s="16" t="s">
        <v>3584</v>
      </c>
      <c r="B1066" s="20">
        <v>4968988987668</v>
      </c>
      <c r="C1066" s="17" t="s">
        <v>3585</v>
      </c>
      <c r="D1066" s="17">
        <v>6</v>
      </c>
      <c r="E1066" s="17">
        <v>100</v>
      </c>
      <c r="F1066" s="17">
        <f t="shared" si="9"/>
        <v>600</v>
      </c>
    </row>
    <row r="1067" spans="1:6" ht="18" customHeight="1" x14ac:dyDescent="0.15">
      <c r="A1067" s="16" t="s">
        <v>3586</v>
      </c>
      <c r="B1067" s="20">
        <v>4968988024097</v>
      </c>
      <c r="C1067" s="17" t="s">
        <v>3587</v>
      </c>
      <c r="D1067" s="17">
        <v>10</v>
      </c>
      <c r="E1067" s="17">
        <v>50</v>
      </c>
      <c r="F1067" s="17">
        <f t="shared" si="9"/>
        <v>500</v>
      </c>
    </row>
    <row r="1068" spans="1:6" ht="18" customHeight="1" x14ac:dyDescent="0.15">
      <c r="A1068" s="16" t="s">
        <v>3588</v>
      </c>
      <c r="B1068" s="20">
        <v>4968988987644</v>
      </c>
      <c r="C1068" s="17" t="s">
        <v>3589</v>
      </c>
      <c r="D1068" s="17">
        <v>6</v>
      </c>
      <c r="E1068" s="17">
        <v>100</v>
      </c>
      <c r="F1068" s="17">
        <f t="shared" si="9"/>
        <v>600</v>
      </c>
    </row>
    <row r="1069" spans="1:6" ht="18" customHeight="1" x14ac:dyDescent="0.15">
      <c r="A1069" s="16" t="s">
        <v>3591</v>
      </c>
      <c r="B1069" s="20">
        <v>4968988987620</v>
      </c>
      <c r="C1069" s="17" t="s">
        <v>3592</v>
      </c>
      <c r="D1069" s="17">
        <v>6</v>
      </c>
      <c r="E1069" s="17">
        <v>50</v>
      </c>
      <c r="F1069" s="17">
        <f t="shared" ref="F1069:F1107" si="10">SUM(D1069*E1069)</f>
        <v>300</v>
      </c>
    </row>
    <row r="1070" spans="1:6" ht="18" customHeight="1" x14ac:dyDescent="0.15">
      <c r="A1070" s="16" t="s">
        <v>3593</v>
      </c>
      <c r="B1070" s="20">
        <v>4968988008462</v>
      </c>
      <c r="C1070" s="17" t="s">
        <v>3594</v>
      </c>
      <c r="D1070" s="17">
        <v>12</v>
      </c>
      <c r="E1070" s="17">
        <v>10</v>
      </c>
      <c r="F1070" s="17">
        <f t="shared" si="10"/>
        <v>120</v>
      </c>
    </row>
    <row r="1071" spans="1:6" ht="18" customHeight="1" x14ac:dyDescent="0.15">
      <c r="A1071" s="16" t="s">
        <v>3595</v>
      </c>
      <c r="B1071" s="20">
        <v>4968988089485</v>
      </c>
      <c r="C1071" s="17" t="s">
        <v>3596</v>
      </c>
      <c r="D1071" s="17">
        <v>10</v>
      </c>
      <c r="E1071" s="17">
        <v>20</v>
      </c>
      <c r="F1071" s="17">
        <f t="shared" si="10"/>
        <v>200</v>
      </c>
    </row>
    <row r="1072" spans="1:6" ht="18" customHeight="1" x14ac:dyDescent="0.15">
      <c r="A1072" s="16" t="s">
        <v>3597</v>
      </c>
      <c r="B1072" s="20">
        <v>4968988089201</v>
      </c>
      <c r="C1072" s="17" t="s">
        <v>3598</v>
      </c>
      <c r="D1072" s="17">
        <v>10</v>
      </c>
      <c r="E1072" s="17">
        <v>12</v>
      </c>
      <c r="F1072" s="17">
        <f t="shared" si="10"/>
        <v>120</v>
      </c>
    </row>
    <row r="1073" spans="1:6" ht="18" customHeight="1" x14ac:dyDescent="0.15">
      <c r="A1073" s="16" t="s">
        <v>3599</v>
      </c>
      <c r="B1073" s="20">
        <v>4968988039565</v>
      </c>
      <c r="C1073" s="17" t="s">
        <v>3600</v>
      </c>
      <c r="D1073" s="17">
        <v>10</v>
      </c>
      <c r="E1073" s="17">
        <v>60</v>
      </c>
      <c r="F1073" s="17">
        <f t="shared" si="10"/>
        <v>600</v>
      </c>
    </row>
    <row r="1074" spans="1:6" ht="18" customHeight="1" x14ac:dyDescent="0.15">
      <c r="A1074" s="16" t="s">
        <v>3601</v>
      </c>
      <c r="B1074" s="20">
        <v>4968988987972</v>
      </c>
      <c r="C1074" s="17" t="s">
        <v>3602</v>
      </c>
      <c r="D1074" s="17">
        <v>6</v>
      </c>
      <c r="E1074" s="17">
        <v>8</v>
      </c>
      <c r="F1074" s="17">
        <f t="shared" si="10"/>
        <v>48</v>
      </c>
    </row>
    <row r="1075" spans="1:6" x14ac:dyDescent="0.15">
      <c r="A1075" s="16" t="s">
        <v>3603</v>
      </c>
      <c r="B1075" s="20">
        <v>4968988024080</v>
      </c>
      <c r="C1075" s="17" t="s">
        <v>3604</v>
      </c>
      <c r="D1075" s="17">
        <v>10</v>
      </c>
      <c r="E1075" s="17">
        <v>50</v>
      </c>
      <c r="F1075" s="17">
        <f t="shared" si="10"/>
        <v>500</v>
      </c>
    </row>
    <row r="1076" spans="1:6" ht="18" customHeight="1" x14ac:dyDescent="0.15">
      <c r="A1076" s="34" t="s">
        <v>3605</v>
      </c>
      <c r="B1076" s="20">
        <v>4968988997216</v>
      </c>
      <c r="C1076" s="17" t="s">
        <v>3606</v>
      </c>
      <c r="D1076" s="17">
        <v>6</v>
      </c>
      <c r="E1076" s="17">
        <v>30</v>
      </c>
      <c r="F1076" s="17">
        <f t="shared" si="10"/>
        <v>180</v>
      </c>
    </row>
    <row r="1077" spans="1:6" ht="18" customHeight="1" x14ac:dyDescent="0.15">
      <c r="A1077" s="16" t="s">
        <v>3607</v>
      </c>
      <c r="B1077" s="20">
        <v>4968988989808</v>
      </c>
      <c r="C1077" s="17" t="s">
        <v>3608</v>
      </c>
      <c r="D1077" s="17">
        <v>6</v>
      </c>
      <c r="E1077" s="17">
        <v>4</v>
      </c>
      <c r="F1077" s="17">
        <f t="shared" si="10"/>
        <v>24</v>
      </c>
    </row>
    <row r="1078" spans="1:6" ht="18" customHeight="1" x14ac:dyDescent="0.15">
      <c r="A1078" s="16" t="s">
        <v>3609</v>
      </c>
      <c r="B1078" s="20">
        <v>4968988055268</v>
      </c>
      <c r="C1078" s="17" t="s">
        <v>3610</v>
      </c>
      <c r="D1078" s="17">
        <v>10</v>
      </c>
      <c r="E1078" s="17">
        <v>60</v>
      </c>
      <c r="F1078" s="17">
        <f t="shared" si="10"/>
        <v>600</v>
      </c>
    </row>
    <row r="1079" spans="1:6" ht="18" customHeight="1" x14ac:dyDescent="0.15">
      <c r="F1079" s="17">
        <f t="shared" si="10"/>
        <v>0</v>
      </c>
    </row>
    <row r="1080" spans="1:6" ht="18" customHeight="1" x14ac:dyDescent="0.15">
      <c r="F1080" s="17">
        <f t="shared" si="10"/>
        <v>0</v>
      </c>
    </row>
    <row r="1081" spans="1:6" ht="18" customHeight="1" x14ac:dyDescent="0.15">
      <c r="F1081" s="17">
        <f t="shared" si="10"/>
        <v>0</v>
      </c>
    </row>
    <row r="1082" spans="1:6" ht="18" customHeight="1" x14ac:dyDescent="0.15">
      <c r="F1082" s="17">
        <f t="shared" si="10"/>
        <v>0</v>
      </c>
    </row>
    <row r="1083" spans="1:6" ht="18" customHeight="1" x14ac:dyDescent="0.15">
      <c r="F1083" s="17">
        <f t="shared" si="10"/>
        <v>0</v>
      </c>
    </row>
    <row r="1084" spans="1:6" x14ac:dyDescent="0.15">
      <c r="F1084" s="17">
        <f t="shared" si="10"/>
        <v>0</v>
      </c>
    </row>
    <row r="1085" spans="1:6" ht="18" customHeight="1" x14ac:dyDescent="0.15">
      <c r="F1085" s="17">
        <f t="shared" si="10"/>
        <v>0</v>
      </c>
    </row>
    <row r="1086" spans="1:6" ht="18" customHeight="1" x14ac:dyDescent="0.15">
      <c r="F1086" s="17">
        <f t="shared" si="10"/>
        <v>0</v>
      </c>
    </row>
    <row r="1087" spans="1:6" ht="18" customHeight="1" x14ac:dyDescent="0.15">
      <c r="F1087" s="17">
        <f t="shared" si="10"/>
        <v>0</v>
      </c>
    </row>
    <row r="1088" spans="1:6" ht="18" customHeight="1" x14ac:dyDescent="0.15">
      <c r="F1088" s="17">
        <f t="shared" si="10"/>
        <v>0</v>
      </c>
    </row>
    <row r="1089" spans="6:6" ht="18" customHeight="1" x14ac:dyDescent="0.15">
      <c r="F1089" s="17">
        <f t="shared" si="10"/>
        <v>0</v>
      </c>
    </row>
    <row r="1090" spans="6:6" ht="18" customHeight="1" x14ac:dyDescent="0.15">
      <c r="F1090" s="17">
        <f t="shared" si="10"/>
        <v>0</v>
      </c>
    </row>
    <row r="1091" spans="6:6" x14ac:dyDescent="0.15">
      <c r="F1091" s="17">
        <f t="shared" si="10"/>
        <v>0</v>
      </c>
    </row>
    <row r="1092" spans="6:6" ht="18" customHeight="1" x14ac:dyDescent="0.15">
      <c r="F1092" s="17">
        <f t="shared" si="10"/>
        <v>0</v>
      </c>
    </row>
    <row r="1093" spans="6:6" ht="18" customHeight="1" x14ac:dyDescent="0.15">
      <c r="F1093" s="17">
        <f t="shared" si="10"/>
        <v>0</v>
      </c>
    </row>
    <row r="1094" spans="6:6" ht="18" customHeight="1" x14ac:dyDescent="0.15">
      <c r="F1094" s="17">
        <f t="shared" si="10"/>
        <v>0</v>
      </c>
    </row>
    <row r="1095" spans="6:6" ht="18" customHeight="1" x14ac:dyDescent="0.15">
      <c r="F1095" s="17">
        <f t="shared" si="10"/>
        <v>0</v>
      </c>
    </row>
    <row r="1096" spans="6:6" ht="18" customHeight="1" x14ac:dyDescent="0.15">
      <c r="F1096" s="17">
        <f t="shared" si="10"/>
        <v>0</v>
      </c>
    </row>
    <row r="1097" spans="6:6" ht="18" customHeight="1" x14ac:dyDescent="0.15">
      <c r="F1097" s="17">
        <f t="shared" si="10"/>
        <v>0</v>
      </c>
    </row>
    <row r="1098" spans="6:6" ht="18" customHeight="1" x14ac:dyDescent="0.15">
      <c r="F1098" s="17">
        <f t="shared" si="10"/>
        <v>0</v>
      </c>
    </row>
    <row r="1099" spans="6:6" ht="18" customHeight="1" x14ac:dyDescent="0.15">
      <c r="F1099" s="17">
        <f t="shared" si="10"/>
        <v>0</v>
      </c>
    </row>
    <row r="1100" spans="6:6" ht="18" customHeight="1" x14ac:dyDescent="0.15">
      <c r="F1100" s="17">
        <f t="shared" si="10"/>
        <v>0</v>
      </c>
    </row>
    <row r="1101" spans="6:6" ht="18" customHeight="1" x14ac:dyDescent="0.15">
      <c r="F1101" s="17">
        <f t="shared" si="10"/>
        <v>0</v>
      </c>
    </row>
    <row r="1102" spans="6:6" ht="18" customHeight="1" x14ac:dyDescent="0.15">
      <c r="F1102" s="17">
        <f t="shared" si="10"/>
        <v>0</v>
      </c>
    </row>
    <row r="1103" spans="6:6" ht="18" customHeight="1" x14ac:dyDescent="0.15">
      <c r="F1103" s="17">
        <f t="shared" si="10"/>
        <v>0</v>
      </c>
    </row>
    <row r="1104" spans="6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3" t="s">
        <v>496</v>
      </c>
      <c r="C1" s="33"/>
      <c r="D1" s="33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3" t="s">
        <v>497</v>
      </c>
      <c r="B1" s="33"/>
      <c r="C1" s="33"/>
      <c r="D1" s="33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501</v>
      </c>
      <c r="B1" s="33"/>
      <c r="C1" s="33"/>
      <c r="D1" s="33"/>
      <c r="E1" s="33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74" activePane="bottomLeft" state="frozen"/>
      <selection pane="bottomLeft" activeCell="C179" sqref="C179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919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2897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zoomScale="150" zoomScaleNormal="150" workbookViewId="0">
      <pane ySplit="3" topLeftCell="A82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3413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>
        <v>10</v>
      </c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11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12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13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14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15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16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17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18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19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20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21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22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23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24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25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26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27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28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29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30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31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32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33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34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35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36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37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38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39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40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41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42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43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44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45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46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47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48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49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50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51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52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53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54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55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56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57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58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59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60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61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62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63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64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65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66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67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68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69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70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71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72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73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74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75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76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77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78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79</v>
      </c>
      <c r="B82" s="28" t="s">
        <v>3555</v>
      </c>
      <c r="C82" s="12">
        <f>VLOOKUP('2025年廃番'!B82,原本!A:B,2,FALSE)</f>
        <v>4968988989211</v>
      </c>
      <c r="D82" s="26" t="str">
        <f>VLOOKUP(B82,原本!A:C,3,FALSE)</f>
        <v>200ｼｭｰｽﾞ用吸湿ﾌﾟﾚｰﾄ</v>
      </c>
      <c r="E82" s="23">
        <v>45972</v>
      </c>
    </row>
    <row r="83" spans="1:5" ht="18.75" x14ac:dyDescent="0.15">
      <c r="A83" s="8">
        <v>80</v>
      </c>
      <c r="B83" s="28" t="s">
        <v>3557</v>
      </c>
      <c r="C83" s="12" t="str">
        <f>VLOOKUP('2025年廃番'!B83,原本!A:B,2,FALSE)</f>
        <v>4968988994574</v>
      </c>
      <c r="D83" s="26" t="str">
        <f>VLOOKUP(B83,原本!A:C,3,FALSE)</f>
        <v>1000　ｴｱｰｸｯｼｮﾝ</v>
      </c>
      <c r="E83" s="23">
        <v>45981</v>
      </c>
    </row>
    <row r="84" spans="1:5" ht="18.75" x14ac:dyDescent="0.15">
      <c r="A84" s="8">
        <v>81</v>
      </c>
      <c r="B84" s="28" t="s">
        <v>3558</v>
      </c>
      <c r="C84" s="12">
        <f>VLOOKUP('2025年廃番'!B84,原本!A:B,2,FALSE)</f>
        <v>4968988989396</v>
      </c>
      <c r="D84" s="26" t="str">
        <f>VLOOKUP(B84,原本!A:C,3,FALSE)</f>
        <v>600　ﾚｺｰﾀﾞｰﾎﾞﾀﾝ ﾌﾞﾙｰ..</v>
      </c>
      <c r="E84" s="23">
        <v>45986</v>
      </c>
    </row>
    <row r="85" spans="1:5" ht="18.75" x14ac:dyDescent="0.15">
      <c r="A85" s="8">
        <v>82</v>
      </c>
      <c r="B85" s="28" t="s">
        <v>3559</v>
      </c>
      <c r="C85" s="12">
        <f>VLOOKUP('2025年廃番'!B85,原本!A:B,2,FALSE)</f>
        <v>4968988989402</v>
      </c>
      <c r="D85" s="26" t="str">
        <f>VLOOKUP(B85,原本!A:C,3,FALSE)</f>
        <v>600　ﾚｺｰﾀﾞｰﾎﾞﾀﾝ ｲｴﾛｰ..</v>
      </c>
      <c r="E85" s="23">
        <v>45986</v>
      </c>
    </row>
    <row r="86" spans="1:5" ht="18.75" x14ac:dyDescent="0.15">
      <c r="A86" s="8">
        <v>83</v>
      </c>
      <c r="B86" s="28" t="s">
        <v>3562</v>
      </c>
      <c r="C86" s="12" t="str">
        <f>VLOOKUP('2025年廃番'!B86,原本!A:B,2,FALSE)</f>
        <v>4968988994550</v>
      </c>
      <c r="D86" s="26" t="str">
        <f>VLOOKUP(B86,原本!A:C,3,FALSE)</f>
        <v>1000　ｵｯｸｽﾌｫｰﾄﾞﾀｰﾌﾟ</v>
      </c>
      <c r="E86" s="23">
        <v>45987</v>
      </c>
    </row>
    <row r="87" spans="1:5" ht="18.75" x14ac:dyDescent="0.15">
      <c r="A87" s="8">
        <v>84</v>
      </c>
      <c r="B87" s="28" t="s">
        <v>3563</v>
      </c>
      <c r="C87" s="12">
        <f>VLOOKUP('2025年廃番'!B87,原本!A:B,2,FALSE)</f>
        <v>4968988786933</v>
      </c>
      <c r="D87" s="26" t="str">
        <f>VLOOKUP(B87,原本!A:C,3,FALSE)</f>
        <v>ｺﾝﾊﾟｸﾄﾒｲｸﾌﾞﾗｼｱｲｼｬﾄﾞｳM..</v>
      </c>
      <c r="E87" s="23">
        <v>45987</v>
      </c>
    </row>
    <row r="88" spans="1:5" ht="18.75" x14ac:dyDescent="0.15">
      <c r="A88" s="8">
        <v>85</v>
      </c>
      <c r="B88" s="28" t="s">
        <v>3566</v>
      </c>
      <c r="C88" s="12" t="str">
        <f>VLOOKUP('2025年廃番'!B88,原本!A:B,2,FALSE)</f>
        <v>4968988994796</v>
      </c>
      <c r="D88" s="26" t="str">
        <f>VLOOKUP(B88,原本!A:C,3,FALSE)</f>
        <v>300　蓄光ｷｰﾎﾙﾀﾞｰ</v>
      </c>
      <c r="E88" s="23">
        <v>45988</v>
      </c>
    </row>
    <row r="89" spans="1:5" ht="18.75" x14ac:dyDescent="0.15">
      <c r="A89" s="8">
        <v>86</v>
      </c>
      <c r="B89" s="28" t="s">
        <v>3569</v>
      </c>
      <c r="C89" s="12">
        <f>VLOOKUP('2025年廃番'!B89,原本!A:B,2,FALSE)</f>
        <v>4968988024073</v>
      </c>
      <c r="D89" s="26" t="str">
        <f>VLOOKUP(B89,原本!A:C,3,FALSE)</f>
        <v>ﾒﾀﾙﾍｱｱｸｾ　ﾎﾟﾆｰ　ﾘﾎﾞﾝ</v>
      </c>
      <c r="E89" s="23">
        <v>45989</v>
      </c>
    </row>
    <row r="90" spans="1:5" ht="18.75" x14ac:dyDescent="0.15">
      <c r="A90" s="8">
        <v>86</v>
      </c>
      <c r="B90" s="28" t="s">
        <v>3570</v>
      </c>
      <c r="C90" s="12">
        <f>VLOOKUP('2025年廃番'!B90,原本!A:B,2,FALSE)</f>
        <v>4968988989303</v>
      </c>
      <c r="D90" s="26" t="str">
        <f>VLOOKUP(B90,原本!A:C,3,FALSE)</f>
        <v>300抗ﾋﾟﾙｿｯｸｽﾜｲﾄﾞﾘﾌﾞﾌﾞﾗｳﾝ..</v>
      </c>
      <c r="E90" s="23">
        <v>45999</v>
      </c>
    </row>
    <row r="91" spans="1:5" ht="18.75" x14ac:dyDescent="0.15">
      <c r="A91" s="8">
        <v>87</v>
      </c>
      <c r="B91" s="28" t="s">
        <v>3572</v>
      </c>
      <c r="C91" s="12">
        <f>VLOOKUP('2025年廃番'!B91,原本!A:B,2,FALSE)</f>
        <v>4968988989310</v>
      </c>
      <c r="D91" s="26" t="str">
        <f>VLOOKUP(B91,原本!A:C,3,FALSE)</f>
        <v>300抗ﾋﾟﾙｿｯｸｽﾜｲﾄﾞﾘﾌﾞﾋﾟﾝｸ..</v>
      </c>
      <c r="E91" s="23">
        <v>46000</v>
      </c>
    </row>
    <row r="92" spans="1:5" ht="18.75" x14ac:dyDescent="0.15">
      <c r="A92" s="8">
        <v>88</v>
      </c>
      <c r="B92" s="28" t="s">
        <v>3574</v>
      </c>
      <c r="C92" s="12">
        <f>VLOOKUP('2025年廃番'!B92,原本!A:B,2,FALSE)</f>
        <v>4968988089478</v>
      </c>
      <c r="D92" s="26" t="str">
        <f>VLOOKUP(B92,原本!A:C,3,FALSE)</f>
        <v>棚ダボ　16個入..</v>
      </c>
      <c r="E92" s="23">
        <v>46008</v>
      </c>
    </row>
    <row r="93" spans="1:5" ht="18.75" x14ac:dyDescent="0.15">
      <c r="A93" s="8">
        <v>89</v>
      </c>
      <c r="B93" s="28" t="s">
        <v>3576</v>
      </c>
      <c r="C93" s="12">
        <f>VLOOKUP('2025年廃番'!B93,原本!A:B,2,FALSE)</f>
        <v>4968988987682</v>
      </c>
      <c r="D93" s="26" t="str">
        <f>VLOOKUP(B93,原本!A:C,3,FALSE)</f>
        <v>300　ﾌﾞﾚﾝﾃﾞｨﾝｸﾞﾌﾞﾗｼ</v>
      </c>
      <c r="E93" s="23">
        <v>46050</v>
      </c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7460-03B6-4BA3-B94C-177363FB3378}">
  <dimension ref="A1:E220"/>
  <sheetViews>
    <sheetView tabSelected="1" topLeftCell="B1" zoomScale="150" zoomScaleNormal="150" workbookViewId="0">
      <pane ySplit="3" topLeftCell="A16" activePane="bottomLeft" state="frozen"/>
      <selection pane="bottomLeft" activeCell="F27" sqref="F27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3581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8" t="s">
        <v>3576</v>
      </c>
      <c r="C4" s="12">
        <f>VLOOKUP('2026年廃番 '!B4,原本!A:B,2,FALSE)</f>
        <v>4968988987682</v>
      </c>
      <c r="D4" s="26" t="str">
        <f>VLOOKUP(B4,原本!A:C,3,FALSE)</f>
        <v>300　ﾌﾞﾚﾝﾃﾞｨﾝｸﾞﾌﾞﾗｼ</v>
      </c>
      <c r="E4" s="23">
        <v>46050</v>
      </c>
    </row>
    <row r="5" spans="1:5" ht="18.75" x14ac:dyDescent="0.15">
      <c r="A5" s="8">
        <v>2</v>
      </c>
      <c r="B5" s="28" t="s">
        <v>3578</v>
      </c>
      <c r="C5" s="12">
        <f>VLOOKUP('2026年廃番 '!B5,原本!A:B,2,FALSE)</f>
        <v>4968988989723</v>
      </c>
      <c r="D5" s="26" t="str">
        <f>VLOOKUP(B5,原本!A:C,3,FALSE)</f>
        <v>500 一体型ｿｰﾌﾟﾃﾞｨｽﾍﾟﾝｻｰ..</v>
      </c>
      <c r="E5" s="23">
        <v>46052</v>
      </c>
    </row>
    <row r="6" spans="1:5" ht="18.75" x14ac:dyDescent="0.15">
      <c r="A6" s="8">
        <v>3</v>
      </c>
      <c r="B6" s="28" t="s">
        <v>3580</v>
      </c>
      <c r="C6" s="12" t="str">
        <f>VLOOKUP('2026年廃番 '!B6,原本!A:B,2,FALSE)</f>
        <v>4968988089089</v>
      </c>
      <c r="D6" s="26" t="str">
        <f>VLOOKUP(B6,原本!A:C,3,FALSE)</f>
        <v>のび～るｽﾏﾎ用ﾊﾞﾝﾊﾟｰ</v>
      </c>
      <c r="E6" s="23">
        <v>46057</v>
      </c>
    </row>
    <row r="7" spans="1:5" ht="18.75" x14ac:dyDescent="0.15">
      <c r="A7" s="8">
        <v>4</v>
      </c>
      <c r="B7" s="28" t="s">
        <v>3582</v>
      </c>
      <c r="C7" s="12" t="str">
        <f>VLOOKUP('2026年廃番 '!B7,原本!A:B,2,FALSE)</f>
        <v>4968988090528</v>
      </c>
      <c r="D7" s="26" t="str">
        <f>VLOOKUP(B7,原本!A:C,3,FALSE)</f>
        <v>ｸﾘｯﾌﾟ　2Pﾊﾟｰﾙ風</v>
      </c>
      <c r="E7" s="23">
        <v>46065</v>
      </c>
    </row>
    <row r="8" spans="1:5" ht="18.75" x14ac:dyDescent="0.15">
      <c r="A8" s="8">
        <v>5</v>
      </c>
      <c r="B8" s="28" t="s">
        <v>3583</v>
      </c>
      <c r="C8" s="12" t="str">
        <f>VLOOKUP('2026年廃番 '!B8,原本!A:B,2,FALSE)</f>
        <v>4968988299037</v>
      </c>
      <c r="D8" s="26" t="str">
        <f>VLOOKUP(B8,原本!A:C,3,FALSE)</f>
        <v xml:space="preserve">不織布バッグ　Ｓ </v>
      </c>
      <c r="E8" s="23">
        <v>46066</v>
      </c>
    </row>
    <row r="9" spans="1:5" ht="18.75" x14ac:dyDescent="0.15">
      <c r="A9" s="8">
        <v>6</v>
      </c>
      <c r="B9" s="28" t="s">
        <v>3584</v>
      </c>
      <c r="C9" s="12">
        <f>VLOOKUP('2026年廃番 '!B9,原本!A:B,2,FALSE)</f>
        <v>4968988987668</v>
      </c>
      <c r="D9" s="26" t="str">
        <f>VLOOKUP(B9,原本!A:C,3,FALSE)</f>
        <v>300　ﾉｰｽﾞｼｬﾄﾞｳﾌﾞﾗｼ／W..</v>
      </c>
      <c r="E9" s="23">
        <v>46070</v>
      </c>
    </row>
    <row r="10" spans="1:5" ht="18.75" x14ac:dyDescent="0.15">
      <c r="A10" s="8">
        <v>7</v>
      </c>
      <c r="B10" s="28" t="s">
        <v>3586</v>
      </c>
      <c r="C10" s="12">
        <f>VLOOKUP('2026年廃番 '!B10,原本!A:B,2,FALSE)</f>
        <v>4968988024097</v>
      </c>
      <c r="D10" s="26" t="str">
        <f>VLOOKUP(B10,原本!A:C,3,FALSE)</f>
        <v>ﾒﾀﾙﾍｱｱｸｾ　バレッタ..</v>
      </c>
      <c r="E10" s="23">
        <v>46070</v>
      </c>
    </row>
    <row r="11" spans="1:5" ht="18.75" x14ac:dyDescent="0.15">
      <c r="A11" s="8">
        <v>8</v>
      </c>
      <c r="B11" s="28" t="s">
        <v>3588</v>
      </c>
      <c r="C11" s="12">
        <f>VLOOKUP('2026年廃番 '!B11,原本!A:B,2,FALSE)</f>
        <v>4968988987644</v>
      </c>
      <c r="D11" s="26" t="str">
        <f>VLOOKUP(B11,原本!A:C,3,FALSE)</f>
        <v>300　ｱｲｼｬﾄﾞｳﾌﾞﾗｼM</v>
      </c>
      <c r="E11" s="23">
        <v>46073</v>
      </c>
    </row>
    <row r="12" spans="1:5" ht="18.75" x14ac:dyDescent="0.15">
      <c r="A12" s="8">
        <v>9</v>
      </c>
      <c r="B12" s="28" t="s">
        <v>3590</v>
      </c>
      <c r="C12" s="12" t="str">
        <f>VLOOKUP('2026年廃番 '!B12,原本!A:B,2,FALSE)</f>
        <v>4968988070490</v>
      </c>
      <c r="D12" s="26" t="str">
        <f>VLOOKUP(B12,原本!A:C,3,FALSE)</f>
        <v xml:space="preserve">ｻｰｼﾞｶﾙﾎﾟｱﾃｰﾌﾟ/5m </v>
      </c>
      <c r="E12" s="23">
        <v>46078</v>
      </c>
    </row>
    <row r="13" spans="1:5" x14ac:dyDescent="0.15">
      <c r="A13" s="8">
        <v>10</v>
      </c>
      <c r="B13" s="28" t="s">
        <v>3591</v>
      </c>
      <c r="C13" s="12">
        <f>VLOOKUP('2026年廃番 '!B13,原本!A:B,2,FALSE)</f>
        <v>4968988987620</v>
      </c>
      <c r="D13" s="26" t="str">
        <f>VLOOKUP(B13,原本!A:C,3,FALSE)</f>
        <v>500　ﾁｰｸﾌﾞﾗｼ</v>
      </c>
      <c r="E13" s="22">
        <v>46078</v>
      </c>
    </row>
    <row r="14" spans="1:5" x14ac:dyDescent="0.15">
      <c r="A14" s="8">
        <v>11</v>
      </c>
      <c r="B14" s="28" t="s">
        <v>3593</v>
      </c>
      <c r="C14" s="12">
        <f>VLOOKUP('2026年廃番 '!B14,原本!A:B,2,FALSE)</f>
        <v>4968988008462</v>
      </c>
      <c r="D14" s="26" t="str">
        <f>VLOOKUP(B14,原本!A:C,3,FALSE)</f>
        <v>不織布ﾛｰﾙｼｰﾄ60×90cm</v>
      </c>
      <c r="E14" s="22">
        <v>46085</v>
      </c>
    </row>
    <row r="15" spans="1:5" x14ac:dyDescent="0.15">
      <c r="A15" s="8">
        <v>12</v>
      </c>
      <c r="B15" s="28" t="s">
        <v>3595</v>
      </c>
      <c r="C15" s="12">
        <f>VLOOKUP('2026年廃番 '!B15,原本!A:B,2,FALSE)</f>
        <v>4968988089485</v>
      </c>
      <c r="D15" s="26" t="str">
        <f>VLOOKUP(B15,原本!A:C,3,FALSE)</f>
        <v>不織布枕カバー5枚入</v>
      </c>
      <c r="E15" s="22">
        <v>46085</v>
      </c>
    </row>
    <row r="16" spans="1:5" x14ac:dyDescent="0.15">
      <c r="A16" s="8">
        <v>13</v>
      </c>
      <c r="B16" s="28" t="s">
        <v>3597</v>
      </c>
      <c r="C16" s="12">
        <f>VLOOKUP('2026年廃番 '!B16,原本!A:B,2,FALSE)</f>
        <v>4968988089201</v>
      </c>
      <c r="D16" s="26" t="str">
        <f>VLOOKUP(B16,原本!A:C,3,FALSE)</f>
        <v>ｱｸｾｻﾘｰｹｰｽ　ﾓﾉｸﾛ..</v>
      </c>
      <c r="E16" s="22">
        <v>46085</v>
      </c>
    </row>
    <row r="17" spans="1:5" x14ac:dyDescent="0.15">
      <c r="A17" s="8">
        <v>14</v>
      </c>
      <c r="B17" s="28" t="s">
        <v>3599</v>
      </c>
      <c r="C17" s="12">
        <f>VLOOKUP('2026年廃番 '!B17,原本!A:B,2,FALSE)</f>
        <v>4968988039565</v>
      </c>
      <c r="D17" s="26" t="str">
        <f>VLOOKUP(B17,原本!A:C,3,FALSE)</f>
        <v>ｼｭｼｭ ｼｱｰﾄﾞｯﾄ..</v>
      </c>
      <c r="E17" s="22">
        <v>46085</v>
      </c>
    </row>
    <row r="18" spans="1:5" x14ac:dyDescent="0.15">
      <c r="A18" s="8">
        <v>15</v>
      </c>
      <c r="B18" s="28" t="s">
        <v>3597</v>
      </c>
      <c r="C18" s="12">
        <f>VLOOKUP('2026年廃番 '!B18,原本!A:B,2,FALSE)</f>
        <v>4968988089201</v>
      </c>
      <c r="D18" s="26" t="str">
        <f>VLOOKUP(B18,原本!A:C,3,FALSE)</f>
        <v>ｱｸｾｻﾘｰｹｰｽ　ﾓﾉｸﾛ..</v>
      </c>
      <c r="E18" s="22">
        <v>46091</v>
      </c>
    </row>
    <row r="19" spans="1:5" x14ac:dyDescent="0.15">
      <c r="A19" s="8">
        <v>16</v>
      </c>
      <c r="B19" s="28" t="s">
        <v>3595</v>
      </c>
      <c r="C19" s="12">
        <f>VLOOKUP('2026年廃番 '!B19,原本!A:B,2,FALSE)</f>
        <v>4968988089485</v>
      </c>
      <c r="D19" s="26" t="str">
        <f>VLOOKUP(B19,原本!A:C,3,FALSE)</f>
        <v>不織布枕カバー5枚入</v>
      </c>
      <c r="E19" s="22">
        <v>46091</v>
      </c>
    </row>
    <row r="20" spans="1:5" x14ac:dyDescent="0.15">
      <c r="A20" s="8">
        <v>17</v>
      </c>
      <c r="B20" s="28" t="s">
        <v>3593</v>
      </c>
      <c r="C20" s="12">
        <f>VLOOKUP('2026年廃番 '!B20,原本!A:B,2,FALSE)</f>
        <v>4968988008462</v>
      </c>
      <c r="D20" s="26" t="str">
        <f>VLOOKUP(B20,原本!A:C,3,FALSE)</f>
        <v>不織布ﾛｰﾙｼｰﾄ60×90cm</v>
      </c>
      <c r="E20" s="22">
        <v>46091</v>
      </c>
    </row>
    <row r="21" spans="1:5" x14ac:dyDescent="0.15">
      <c r="A21" s="8">
        <v>18</v>
      </c>
      <c r="B21" s="28" t="s">
        <v>3450</v>
      </c>
      <c r="C21" s="12">
        <f>VLOOKUP('2026年廃番 '!B21,原本!A:B,2,FALSE)</f>
        <v>4968988053554</v>
      </c>
      <c r="D21" s="26" t="str">
        <f>VLOOKUP(B21,原本!A:C,3,FALSE)</f>
        <v>ｺｻｰｼﾞｭ　ﾌﾗﾜｰﾊﾟｰﾙ</v>
      </c>
      <c r="E21" s="22">
        <v>46097</v>
      </c>
    </row>
    <row r="22" spans="1:5" x14ac:dyDescent="0.15">
      <c r="A22" s="8">
        <v>19</v>
      </c>
      <c r="B22" s="28" t="s">
        <v>3583</v>
      </c>
      <c r="C22" s="12" t="str">
        <f>VLOOKUP('2026年廃番 '!B22,原本!A:B,2,FALSE)</f>
        <v>4968988299037</v>
      </c>
      <c r="D22" s="26" t="str">
        <f>VLOOKUP(B22,原本!A:C,3,FALSE)</f>
        <v xml:space="preserve">不織布バッグ　Ｓ </v>
      </c>
      <c r="E22" s="22">
        <v>46097</v>
      </c>
    </row>
    <row r="23" spans="1:5" x14ac:dyDescent="0.15">
      <c r="A23" s="8">
        <v>20</v>
      </c>
      <c r="B23" s="28" t="s">
        <v>3601</v>
      </c>
      <c r="C23" s="12">
        <f>VLOOKUP('2026年廃番 '!B23,原本!A:B,2,FALSE)</f>
        <v>4968988987972</v>
      </c>
      <c r="D23" s="26" t="str">
        <f>VLOOKUP(B23,原本!A:C,3,FALSE)</f>
        <v>400 ﾌﾟｯｼｭ式ﾃﾞｨｯｼｭｿｰﾌﾟﾃﾞｨｽﾍﾟﾝｻｰ..</v>
      </c>
      <c r="E23" s="22">
        <v>46100</v>
      </c>
    </row>
    <row r="24" spans="1:5" x14ac:dyDescent="0.15">
      <c r="A24" s="8">
        <v>21</v>
      </c>
      <c r="B24" s="28" t="s">
        <v>3603</v>
      </c>
      <c r="C24" s="12">
        <f>VLOOKUP('2026年廃番 '!B24,原本!A:B,2,FALSE)</f>
        <v>4968988024080</v>
      </c>
      <c r="D24" s="26" t="str">
        <f>VLOOKUP(B24,原本!A:C,3,FALSE)</f>
        <v>ﾒﾀﾙﾍｱｱｸｾ　ﾎﾟﾆｰ　ﾊｰﾄ</v>
      </c>
      <c r="E24" s="22">
        <v>46105</v>
      </c>
    </row>
    <row r="25" spans="1:5" x14ac:dyDescent="0.15">
      <c r="A25" s="8">
        <v>22</v>
      </c>
      <c r="B25" s="28" t="s">
        <v>3605</v>
      </c>
      <c r="C25" s="12">
        <f>VLOOKUP('2026年廃番 '!B25,原本!A:B,2,FALSE)</f>
        <v>4968988997216</v>
      </c>
      <c r="D25" s="26" t="str">
        <f>VLOOKUP(B25,原本!A:C,3,FALSE)</f>
        <v>200ｻﾋﾞｷ仕掛け6号3本針X2ｾｯﾄ　ｱﾐｶｺﾞ付..</v>
      </c>
      <c r="E25" s="22">
        <v>46107</v>
      </c>
    </row>
    <row r="26" spans="1:5" x14ac:dyDescent="0.15">
      <c r="A26" s="8">
        <v>23</v>
      </c>
      <c r="B26" s="28" t="s">
        <v>3607</v>
      </c>
      <c r="C26" s="12">
        <f>VLOOKUP('2026年廃番 '!B26,原本!A:B,2,FALSE)</f>
        <v>4968988989808</v>
      </c>
      <c r="D26" s="26" t="str">
        <f>VLOOKUP(B26,原本!A:C,3,FALSE)</f>
        <v>400　ﾎﾞﾃﾞｨﾛｰﾗｰ..</v>
      </c>
      <c r="E26" s="22">
        <v>46111</v>
      </c>
    </row>
    <row r="27" spans="1:5" x14ac:dyDescent="0.15">
      <c r="A27" s="8">
        <v>24</v>
      </c>
      <c r="B27" s="15" t="s">
        <v>3609</v>
      </c>
      <c r="C27" s="12">
        <f>VLOOKUP('2026年廃番 '!B27,原本!A:B,2,FALSE)</f>
        <v>4968988055268</v>
      </c>
      <c r="D27" s="26" t="str">
        <f>VLOOKUP(B27,原本!A:C,3,FALSE)</f>
        <v>ﾗﾒｽﾘｰﾋﾟﾝ3P..</v>
      </c>
      <c r="E27" s="22">
        <v>46111</v>
      </c>
    </row>
    <row r="28" spans="1:5" x14ac:dyDescent="0.15">
      <c r="A28" s="8">
        <v>25</v>
      </c>
      <c r="B28" s="28"/>
      <c r="C28" s="12" t="e">
        <f>VLOOKUP('2026年廃番 '!B28,原本!A:B,2,FALSE)</f>
        <v>#N/A</v>
      </c>
      <c r="D28" s="26" t="e">
        <f>VLOOKUP(B28,原本!A:C,3,FALSE)</f>
        <v>#N/A</v>
      </c>
      <c r="E28" s="22"/>
    </row>
    <row r="29" spans="1:5" x14ac:dyDescent="0.15">
      <c r="A29" s="8">
        <v>26</v>
      </c>
      <c r="B29" s="28"/>
      <c r="C29" s="12" t="e">
        <f>VLOOKUP('2026年廃番 '!B29,原本!A:B,2,FALSE)</f>
        <v>#N/A</v>
      </c>
      <c r="D29" s="26" t="e">
        <f>VLOOKUP(B29,原本!A:C,3,FALSE)</f>
        <v>#N/A</v>
      </c>
      <c r="E29" s="22"/>
    </row>
    <row r="30" spans="1:5" x14ac:dyDescent="0.15">
      <c r="A30" s="8">
        <v>27</v>
      </c>
      <c r="B30" s="28"/>
      <c r="C30" s="12" t="e">
        <f>VLOOKUP('2026年廃番 '!B30,原本!A:B,2,FALSE)</f>
        <v>#N/A</v>
      </c>
      <c r="D30" s="26" t="e">
        <f>VLOOKUP(B30,原本!A:C,3,FALSE)</f>
        <v>#N/A</v>
      </c>
      <c r="E30" s="22"/>
    </row>
    <row r="31" spans="1:5" x14ac:dyDescent="0.15">
      <c r="A31" s="8">
        <v>28</v>
      </c>
      <c r="B31" s="15"/>
      <c r="C31" s="12" t="e">
        <f>VLOOKUP('2026年廃番 '!B31,原本!A:B,2,FALSE)</f>
        <v>#N/A</v>
      </c>
      <c r="D31" s="26" t="e">
        <f>VLOOKUP(B31,原本!A:C,3,FALSE)</f>
        <v>#N/A</v>
      </c>
      <c r="E31" s="22"/>
    </row>
    <row r="32" spans="1:5" ht="18.75" x14ac:dyDescent="0.15">
      <c r="A32" s="8">
        <v>29</v>
      </c>
      <c r="B32" s="15"/>
      <c r="C32" s="12" t="e">
        <f>VLOOKUP('2026年廃番 '!B32,原本!A:B,2,FALSE)</f>
        <v>#N/A</v>
      </c>
      <c r="D32" s="26" t="e">
        <f>VLOOKUP(B32,原本!A:C,3,FALSE)</f>
        <v>#N/A</v>
      </c>
      <c r="E32" s="23"/>
    </row>
    <row r="33" spans="1:5" ht="18.75" x14ac:dyDescent="0.15">
      <c r="A33" s="8">
        <v>30</v>
      </c>
      <c r="B33" s="15"/>
      <c r="C33" s="12" t="e">
        <f>VLOOKUP('2026年廃番 '!B33,原本!A:B,2,FALSE)</f>
        <v>#N/A</v>
      </c>
      <c r="D33" s="26" t="e">
        <f>VLOOKUP(B33,原本!A:C,3,FALSE)</f>
        <v>#N/A</v>
      </c>
      <c r="E33" s="23"/>
    </row>
    <row r="34" spans="1:5" ht="18.75" x14ac:dyDescent="0.15">
      <c r="A34" s="8">
        <v>31</v>
      </c>
      <c r="B34" s="15"/>
      <c r="C34" s="12" t="e">
        <f>VLOOKUP('2026年廃番 '!B34,原本!A:B,2,FALSE)</f>
        <v>#N/A</v>
      </c>
      <c r="D34" s="26" t="e">
        <f>VLOOKUP(B34,原本!A:C,3,FALSE)</f>
        <v>#N/A</v>
      </c>
      <c r="E34" s="23"/>
    </row>
    <row r="35" spans="1:5" ht="18.75" x14ac:dyDescent="0.15">
      <c r="A35" s="8">
        <v>32</v>
      </c>
      <c r="B35" s="15"/>
      <c r="C35" s="12" t="e">
        <f>VLOOKUP('2026年廃番 '!B35,原本!A:B,2,FALSE)</f>
        <v>#N/A</v>
      </c>
      <c r="D35" s="26" t="e">
        <f>VLOOKUP(B35,原本!A:C,3,FALSE)</f>
        <v>#N/A</v>
      </c>
      <c r="E35" s="23"/>
    </row>
    <row r="36" spans="1:5" ht="18.75" x14ac:dyDescent="0.15">
      <c r="A36" s="8">
        <v>33</v>
      </c>
      <c r="B36" s="15"/>
      <c r="C36" s="12" t="e">
        <f>VLOOKUP('2026年廃番 '!B36,原本!A:B,2,FALSE)</f>
        <v>#N/A</v>
      </c>
      <c r="D36" s="26" t="e">
        <f>VLOOKUP(B36,原本!A:C,3,FALSE)</f>
        <v>#N/A</v>
      </c>
      <c r="E36" s="23"/>
    </row>
    <row r="37" spans="1:5" ht="18.75" x14ac:dyDescent="0.15">
      <c r="A37" s="8">
        <v>34</v>
      </c>
      <c r="B37" s="15"/>
      <c r="C37" s="12" t="e">
        <f>VLOOKUP('2026年廃番 '!B37,原本!A:B,2,FALSE)</f>
        <v>#N/A</v>
      </c>
      <c r="D37" s="26" t="e">
        <f>VLOOKUP(B37,原本!A:C,3,FALSE)</f>
        <v>#N/A</v>
      </c>
      <c r="E37" s="23"/>
    </row>
    <row r="38" spans="1:5" ht="18.75" x14ac:dyDescent="0.15">
      <c r="A38" s="8">
        <v>35</v>
      </c>
      <c r="B38" s="15"/>
      <c r="C38" s="12" t="e">
        <f>VLOOKUP('2026年廃番 '!B38,原本!A:B,2,FALSE)</f>
        <v>#N/A</v>
      </c>
      <c r="D38" s="26" t="e">
        <f>VLOOKUP(B38,原本!A:C,3,FALSE)</f>
        <v>#N/A</v>
      </c>
      <c r="E38" s="23"/>
    </row>
    <row r="39" spans="1:5" ht="18.75" x14ac:dyDescent="0.15">
      <c r="A39" s="8">
        <v>36</v>
      </c>
      <c r="B39" s="15"/>
      <c r="C39" s="12" t="e">
        <f>VLOOKUP('2026年廃番 '!B39,原本!A:B,2,FALSE)</f>
        <v>#N/A</v>
      </c>
      <c r="D39" s="26" t="e">
        <f>VLOOKUP(B39,原本!A:C,3,FALSE)</f>
        <v>#N/A</v>
      </c>
      <c r="E39" s="23"/>
    </row>
    <row r="40" spans="1:5" ht="18.75" x14ac:dyDescent="0.15">
      <c r="A40" s="8">
        <v>37</v>
      </c>
      <c r="B40" s="15"/>
      <c r="C40" s="12" t="e">
        <f>VLOOKUP('2026年廃番 '!B40,原本!A:B,2,FALSE)</f>
        <v>#N/A</v>
      </c>
      <c r="D40" s="26" t="e">
        <f>VLOOKUP(B40,原本!A:C,3,FALSE)</f>
        <v>#N/A</v>
      </c>
      <c r="E40" s="23"/>
    </row>
    <row r="41" spans="1:5" x14ac:dyDescent="0.15">
      <c r="A41" s="8">
        <v>38</v>
      </c>
      <c r="B41" s="15"/>
      <c r="C41" s="12" t="e">
        <f>VLOOKUP('2026年廃番 '!B41,原本!A:B,2,FALSE)</f>
        <v>#N/A</v>
      </c>
      <c r="D41" s="26" t="e">
        <f>VLOOKUP(B41,原本!A:C,3,FALSE)</f>
        <v>#N/A</v>
      </c>
      <c r="E41" s="22"/>
    </row>
    <row r="42" spans="1:5" x14ac:dyDescent="0.15">
      <c r="A42" s="8">
        <v>39</v>
      </c>
      <c r="B42" s="15"/>
      <c r="C42" s="12" t="e">
        <f>VLOOKUP('2026年廃番 '!B42,原本!A:B,2,FALSE)</f>
        <v>#N/A</v>
      </c>
      <c r="D42" s="26" t="e">
        <f>VLOOKUP(B42,原本!A:C,3,FALSE)</f>
        <v>#N/A</v>
      </c>
      <c r="E42" s="22"/>
    </row>
    <row r="43" spans="1:5" x14ac:dyDescent="0.15">
      <c r="A43" s="8">
        <v>40</v>
      </c>
      <c r="B43" s="15"/>
      <c r="C43" s="12" t="e">
        <f>VLOOKUP('2026年廃番 '!B43,原本!A:B,2,FALSE)</f>
        <v>#N/A</v>
      </c>
      <c r="D43" s="26" t="e">
        <f>VLOOKUP(B43,原本!A:C,3,FALSE)</f>
        <v>#N/A</v>
      </c>
      <c r="E43" s="22"/>
    </row>
    <row r="44" spans="1:5" x14ac:dyDescent="0.15">
      <c r="A44" s="8">
        <v>41</v>
      </c>
      <c r="B44" s="15"/>
      <c r="C44" s="12" t="e">
        <f>VLOOKUP('2026年廃番 '!B44,原本!A:B,2,FALSE)</f>
        <v>#N/A</v>
      </c>
      <c r="D44" s="26" t="e">
        <f>VLOOKUP(B44,原本!A:C,3,FALSE)</f>
        <v>#N/A</v>
      </c>
      <c r="E44" s="22"/>
    </row>
    <row r="45" spans="1:5" ht="18.75" x14ac:dyDescent="0.15">
      <c r="A45" s="8">
        <v>42</v>
      </c>
      <c r="B45" s="32"/>
      <c r="C45" s="12" t="e">
        <f>VLOOKUP('2026年廃番 '!B45,原本!A:B,2,FALSE)</f>
        <v>#N/A</v>
      </c>
      <c r="D45" s="26" t="e">
        <f>VLOOKUP(B45,原本!A:C,3,FALSE)</f>
        <v>#N/A</v>
      </c>
      <c r="E45" s="22"/>
    </row>
    <row r="46" spans="1:5" ht="18.75" x14ac:dyDescent="0.15">
      <c r="A46" s="8">
        <v>43</v>
      </c>
      <c r="B46" s="32"/>
      <c r="C46" s="12" t="e">
        <f>VLOOKUP('2026年廃番 '!B46,原本!A:B,2,FALSE)</f>
        <v>#N/A</v>
      </c>
      <c r="D46" s="26" t="e">
        <f>VLOOKUP(B46,原本!A:C,3,FALSE)</f>
        <v>#N/A</v>
      </c>
      <c r="E46" s="22"/>
    </row>
    <row r="47" spans="1:5" ht="18.75" x14ac:dyDescent="0.15">
      <c r="A47" s="8">
        <v>44</v>
      </c>
      <c r="B47" s="32"/>
      <c r="C47" s="12" t="e">
        <f>VLOOKUP('2026年廃番 '!B47,原本!A:B,2,FALSE)</f>
        <v>#N/A</v>
      </c>
      <c r="D47" s="26" t="e">
        <f>VLOOKUP(B47,原本!A:C,3,FALSE)</f>
        <v>#N/A</v>
      </c>
      <c r="E47" s="22"/>
    </row>
    <row r="48" spans="1:5" ht="18.75" x14ac:dyDescent="0.15">
      <c r="A48" s="8">
        <v>45</v>
      </c>
      <c r="B48" s="32"/>
      <c r="C48" s="12" t="e">
        <f>VLOOKUP('2026年廃番 '!B48,原本!A:B,2,FALSE)</f>
        <v>#N/A</v>
      </c>
      <c r="D48" s="26" t="e">
        <f>VLOOKUP(B48,原本!A:C,3,FALSE)</f>
        <v>#N/A</v>
      </c>
      <c r="E48" s="22"/>
    </row>
    <row r="49" spans="1:5" x14ac:dyDescent="0.15">
      <c r="A49" s="8">
        <v>46</v>
      </c>
      <c r="B49" s="15"/>
      <c r="C49" s="12" t="e">
        <f>VLOOKUP('2026年廃番 '!B49,原本!A:B,2,FALSE)</f>
        <v>#N/A</v>
      </c>
      <c r="D49" s="26" t="e">
        <f>VLOOKUP(B49,原本!A:C,3,FALSE)</f>
        <v>#N/A</v>
      </c>
      <c r="E49" s="22"/>
    </row>
    <row r="50" spans="1:5" x14ac:dyDescent="0.15">
      <c r="A50" s="8">
        <v>47</v>
      </c>
      <c r="B50" s="15"/>
      <c r="C50" s="12" t="e">
        <f>VLOOKUP('2026年廃番 '!B50,原本!A:B,2,FALSE)</f>
        <v>#N/A</v>
      </c>
      <c r="D50" s="26" t="e">
        <f>VLOOKUP(B50,原本!A:C,3,FALSE)</f>
        <v>#N/A</v>
      </c>
      <c r="E50" s="22"/>
    </row>
    <row r="51" spans="1:5" x14ac:dyDescent="0.15">
      <c r="A51" s="8">
        <v>48</v>
      </c>
      <c r="B51" s="15"/>
      <c r="C51" s="12" t="e">
        <f>VLOOKUP('2026年廃番 '!B51,原本!A:B,2,FALSE)</f>
        <v>#N/A</v>
      </c>
      <c r="D51" s="26" t="e">
        <f>VLOOKUP(B51,原本!A:C,3,FALSE)</f>
        <v>#N/A</v>
      </c>
      <c r="E51" s="22"/>
    </row>
    <row r="52" spans="1:5" x14ac:dyDescent="0.15">
      <c r="A52" s="8">
        <v>49</v>
      </c>
      <c r="B52" s="15"/>
      <c r="C52" s="12" t="e">
        <f>VLOOKUP('2026年廃番 '!B52,原本!A:B,2,FALSE)</f>
        <v>#N/A</v>
      </c>
      <c r="D52" s="26" t="e">
        <f>VLOOKUP(B52,原本!A:C,3,FALSE)</f>
        <v>#N/A</v>
      </c>
      <c r="E52" s="22"/>
    </row>
    <row r="53" spans="1:5" x14ac:dyDescent="0.15">
      <c r="A53" s="8">
        <v>50</v>
      </c>
      <c r="B53" s="15"/>
      <c r="C53" s="12" t="e">
        <f>VLOOKUP('2026年廃番 '!B53,原本!A:B,2,FALSE)</f>
        <v>#N/A</v>
      </c>
      <c r="D53" s="26" t="e">
        <f>VLOOKUP(B53,原本!A:C,3,FALSE)</f>
        <v>#N/A</v>
      </c>
      <c r="E53" s="22"/>
    </row>
    <row r="54" spans="1:5" x14ac:dyDescent="0.15">
      <c r="A54" s="8">
        <v>51</v>
      </c>
      <c r="B54" s="15"/>
      <c r="C54" s="12" t="e">
        <f>VLOOKUP('2026年廃番 '!B54,原本!A:B,2,FALSE)</f>
        <v>#N/A</v>
      </c>
      <c r="D54" s="26" t="e">
        <f>VLOOKUP(B54,原本!A:C,3,FALSE)</f>
        <v>#N/A</v>
      </c>
      <c r="E54" s="22"/>
    </row>
    <row r="55" spans="1:5" x14ac:dyDescent="0.15">
      <c r="A55" s="8">
        <v>52</v>
      </c>
      <c r="B55" s="15"/>
      <c r="C55" s="12" t="e">
        <f>VLOOKUP('2026年廃番 '!B55,原本!A:B,2,FALSE)</f>
        <v>#N/A</v>
      </c>
      <c r="D55" s="26" t="e">
        <f>VLOOKUP(B55,原本!A:C,3,FALSE)</f>
        <v>#N/A</v>
      </c>
      <c r="E55" s="22"/>
    </row>
    <row r="56" spans="1:5" x14ac:dyDescent="0.15">
      <c r="A56" s="8">
        <v>53</v>
      </c>
      <c r="B56" s="15"/>
      <c r="C56" s="12" t="e">
        <f>VLOOKUP('2026年廃番 '!B56,原本!A:B,2,FALSE)</f>
        <v>#N/A</v>
      </c>
      <c r="D56" s="26" t="e">
        <f>VLOOKUP(B56,原本!A:C,3,FALSE)</f>
        <v>#N/A</v>
      </c>
      <c r="E56" s="22"/>
    </row>
    <row r="57" spans="1:5" x14ac:dyDescent="0.15">
      <c r="A57" s="8">
        <v>54</v>
      </c>
      <c r="B57" s="15"/>
      <c r="C57" s="12" t="e">
        <f>VLOOKUP('2026年廃番 '!B57,原本!A:B,2,FALSE)</f>
        <v>#N/A</v>
      </c>
      <c r="D57" s="26" t="e">
        <f>VLOOKUP(B57,原本!A:C,3,FALSE)</f>
        <v>#N/A</v>
      </c>
      <c r="E57" s="22"/>
    </row>
    <row r="58" spans="1:5" x14ac:dyDescent="0.15">
      <c r="A58" s="8">
        <v>55</v>
      </c>
      <c r="B58" s="15"/>
      <c r="C58" s="12" t="e">
        <f>VLOOKUP('2026年廃番 '!B58,原本!A:B,2,FALSE)</f>
        <v>#N/A</v>
      </c>
      <c r="D58" s="26" t="e">
        <f>VLOOKUP(B58,原本!A:C,3,FALSE)</f>
        <v>#N/A</v>
      </c>
      <c r="E58" s="22"/>
    </row>
    <row r="59" spans="1:5" x14ac:dyDescent="0.15">
      <c r="A59" s="8">
        <v>56</v>
      </c>
      <c r="B59" s="15"/>
      <c r="C59" s="12" t="e">
        <f>VLOOKUP('2026年廃番 '!B59,原本!A:B,2,FALSE)</f>
        <v>#N/A</v>
      </c>
      <c r="D59" s="26" t="e">
        <f>VLOOKUP(B59,原本!A:C,3,FALSE)</f>
        <v>#N/A</v>
      </c>
      <c r="E59" s="22"/>
    </row>
    <row r="60" spans="1:5" x14ac:dyDescent="0.15">
      <c r="A60" s="8">
        <v>57</v>
      </c>
      <c r="B60" s="15"/>
      <c r="C60" s="12" t="e">
        <f>VLOOKUP('2026年廃番 '!B60,原本!A:B,2,FALSE)</f>
        <v>#N/A</v>
      </c>
      <c r="D60" s="26" t="e">
        <f>VLOOKUP(B60,原本!A:C,3,FALSE)</f>
        <v>#N/A</v>
      </c>
      <c r="E60" s="22"/>
    </row>
    <row r="61" spans="1:5" x14ac:dyDescent="0.15">
      <c r="A61" s="8">
        <v>58</v>
      </c>
      <c r="B61" s="15"/>
      <c r="C61" s="12" t="e">
        <f>VLOOKUP('2026年廃番 '!B61,原本!A:B,2,FALSE)</f>
        <v>#N/A</v>
      </c>
      <c r="D61" s="26" t="e">
        <f>VLOOKUP(B61,原本!A:C,3,FALSE)</f>
        <v>#N/A</v>
      </c>
      <c r="E61" s="22"/>
    </row>
    <row r="62" spans="1:5" x14ac:dyDescent="0.15">
      <c r="A62" s="8">
        <v>59</v>
      </c>
      <c r="B62" s="15"/>
      <c r="C62" s="12" t="e">
        <f>VLOOKUP('2026年廃番 '!B62,原本!A:B,2,FALSE)</f>
        <v>#N/A</v>
      </c>
      <c r="D62" s="26" t="e">
        <f>VLOOKUP(B62,原本!A:C,3,FALSE)</f>
        <v>#N/A</v>
      </c>
      <c r="E62" s="22"/>
    </row>
    <row r="63" spans="1:5" x14ac:dyDescent="0.15">
      <c r="A63" s="8">
        <v>60</v>
      </c>
      <c r="B63" s="15"/>
      <c r="C63" s="12" t="e">
        <f>VLOOKUP('2026年廃番 '!B63,原本!A:B,2,FALSE)</f>
        <v>#N/A</v>
      </c>
      <c r="D63" s="26" t="e">
        <f>VLOOKUP(B63,原本!A:C,3,FALSE)</f>
        <v>#N/A</v>
      </c>
      <c r="E63" s="22"/>
    </row>
    <row r="64" spans="1:5" x14ac:dyDescent="0.15">
      <c r="A64" s="8">
        <v>61</v>
      </c>
      <c r="B64" s="15"/>
      <c r="C64" s="12" t="e">
        <f>VLOOKUP('2026年廃番 '!B64,原本!A:B,2,FALSE)</f>
        <v>#N/A</v>
      </c>
      <c r="D64" s="26" t="e">
        <f>VLOOKUP(B64,原本!A:C,3,FALSE)</f>
        <v>#N/A</v>
      </c>
      <c r="E64" s="22"/>
    </row>
    <row r="65" spans="1:5" x14ac:dyDescent="0.15">
      <c r="A65" s="8">
        <v>62</v>
      </c>
      <c r="B65" s="15"/>
      <c r="C65" s="12" t="e">
        <f>VLOOKUP('2026年廃番 '!B65,原本!A:B,2,FALSE)</f>
        <v>#N/A</v>
      </c>
      <c r="D65" s="26" t="e">
        <f>VLOOKUP(B65,原本!A:C,3,FALSE)</f>
        <v>#N/A</v>
      </c>
      <c r="E65" s="22"/>
    </row>
    <row r="66" spans="1:5" x14ac:dyDescent="0.15">
      <c r="A66" s="8">
        <v>63</v>
      </c>
      <c r="B66" s="15"/>
      <c r="C66" s="12" t="e">
        <f>VLOOKUP('2026年廃番 '!B66,原本!A:B,2,FALSE)</f>
        <v>#N/A</v>
      </c>
      <c r="D66" s="26" t="e">
        <f>VLOOKUP(B66,原本!A:C,3,FALSE)</f>
        <v>#N/A</v>
      </c>
      <c r="E66" s="22"/>
    </row>
    <row r="67" spans="1:5" x14ac:dyDescent="0.15">
      <c r="A67" s="8">
        <v>64</v>
      </c>
      <c r="B67" s="15"/>
      <c r="C67" s="12" t="e">
        <f>VLOOKUP('2026年廃番 '!B67,原本!A:B,2,FALSE)</f>
        <v>#N/A</v>
      </c>
      <c r="D67" s="26" t="e">
        <f>VLOOKUP(B67,原本!A:C,3,FALSE)</f>
        <v>#N/A</v>
      </c>
      <c r="E67" s="22"/>
    </row>
    <row r="68" spans="1:5" x14ac:dyDescent="0.15">
      <c r="A68" s="8">
        <v>65</v>
      </c>
      <c r="B68" s="15"/>
      <c r="C68" s="12" t="e">
        <f>VLOOKUP('2026年廃番 '!B68,原本!A:B,2,FALSE)</f>
        <v>#N/A</v>
      </c>
      <c r="D68" s="26" t="e">
        <f>VLOOKUP(B68,原本!A:C,3,FALSE)</f>
        <v>#N/A</v>
      </c>
      <c r="E68" s="22"/>
    </row>
    <row r="69" spans="1:5" x14ac:dyDescent="0.15">
      <c r="A69" s="8">
        <v>66</v>
      </c>
      <c r="B69" s="15"/>
      <c r="C69" s="12" t="e">
        <f>VLOOKUP('2026年廃番 '!B69,原本!A:B,2,FALSE)</f>
        <v>#N/A</v>
      </c>
      <c r="D69" s="26" t="e">
        <f>VLOOKUP(B69,原本!A:C,3,FALSE)</f>
        <v>#N/A</v>
      </c>
      <c r="E69" s="22"/>
    </row>
    <row r="70" spans="1:5" x14ac:dyDescent="0.15">
      <c r="A70" s="8">
        <v>67</v>
      </c>
      <c r="B70" s="15"/>
      <c r="C70" s="12" t="e">
        <f>VLOOKUP('2026年廃番 '!B70,原本!A:B,2,FALSE)</f>
        <v>#N/A</v>
      </c>
      <c r="D70" s="26" t="e">
        <f>VLOOKUP(B70,原本!A:C,3,FALSE)</f>
        <v>#N/A</v>
      </c>
      <c r="E70" s="22"/>
    </row>
    <row r="71" spans="1:5" x14ac:dyDescent="0.15">
      <c r="A71" s="8">
        <v>68</v>
      </c>
      <c r="B71" s="15"/>
      <c r="C71" s="12" t="e">
        <f>VLOOKUP('2026年廃番 '!B71,原本!A:B,2,FALSE)</f>
        <v>#N/A</v>
      </c>
      <c r="D71" s="26" t="e">
        <f>VLOOKUP(B71,原本!A:C,3,FALSE)</f>
        <v>#N/A</v>
      </c>
      <c r="E71" s="22"/>
    </row>
    <row r="72" spans="1:5" x14ac:dyDescent="0.15">
      <c r="A72" s="8">
        <v>69</v>
      </c>
      <c r="B72" s="15"/>
      <c r="C72" s="12" t="e">
        <f>VLOOKUP('2026年廃番 '!B72,原本!A:B,2,FALSE)</f>
        <v>#N/A</v>
      </c>
      <c r="D72" s="26" t="e">
        <f>VLOOKUP(B72,原本!A:C,3,FALSE)</f>
        <v>#N/A</v>
      </c>
      <c r="E72" s="22"/>
    </row>
    <row r="73" spans="1:5" x14ac:dyDescent="0.15">
      <c r="A73" s="8">
        <v>70</v>
      </c>
      <c r="B73" s="15"/>
      <c r="C73" s="12" t="e">
        <f>VLOOKUP('2026年廃番 '!B73,原本!A:B,2,FALSE)</f>
        <v>#N/A</v>
      </c>
      <c r="D73" s="26" t="e">
        <f>VLOOKUP(B73,原本!A:C,3,FALSE)</f>
        <v>#N/A</v>
      </c>
      <c r="E73" s="22"/>
    </row>
    <row r="74" spans="1:5" x14ac:dyDescent="0.15">
      <c r="A74" s="8">
        <v>71</v>
      </c>
      <c r="B74" s="15"/>
      <c r="C74" s="12" t="e">
        <f>VLOOKUP('2026年廃番 '!B74,原本!A:B,2,FALSE)</f>
        <v>#N/A</v>
      </c>
      <c r="D74" s="26" t="e">
        <f>VLOOKUP(B74,原本!A:C,3,FALSE)</f>
        <v>#N/A</v>
      </c>
      <c r="E74" s="22"/>
    </row>
    <row r="75" spans="1:5" x14ac:dyDescent="0.15">
      <c r="A75" s="8">
        <v>72</v>
      </c>
      <c r="B75" s="15"/>
      <c r="C75" s="12" t="e">
        <f>VLOOKUP('2026年廃番 '!B75,原本!A:B,2,FALSE)</f>
        <v>#N/A</v>
      </c>
      <c r="D75" s="26" t="e">
        <f>VLOOKUP(B75,原本!A:C,3,FALSE)</f>
        <v>#N/A</v>
      </c>
      <c r="E75" s="22"/>
    </row>
    <row r="76" spans="1:5" x14ac:dyDescent="0.15">
      <c r="A76" s="8">
        <v>73</v>
      </c>
      <c r="B76" s="15"/>
      <c r="C76" s="12" t="e">
        <f>VLOOKUP('2026年廃番 '!B76,原本!A:B,2,FALSE)</f>
        <v>#N/A</v>
      </c>
      <c r="D76" s="26" t="e">
        <f>VLOOKUP(B76,原本!A:C,3,FALSE)</f>
        <v>#N/A</v>
      </c>
      <c r="E76" s="22"/>
    </row>
    <row r="77" spans="1:5" x14ac:dyDescent="0.15">
      <c r="A77" s="8">
        <v>74</v>
      </c>
      <c r="B77" s="15"/>
      <c r="C77" s="12" t="e">
        <f>VLOOKUP('2026年廃番 '!B77,原本!A:B,2,FALSE)</f>
        <v>#N/A</v>
      </c>
      <c r="D77" s="26" t="e">
        <f>VLOOKUP(B77,原本!A:C,3,FALSE)</f>
        <v>#N/A</v>
      </c>
      <c r="E77" s="22"/>
    </row>
    <row r="78" spans="1:5" x14ac:dyDescent="0.15">
      <c r="A78" s="8">
        <v>75</v>
      </c>
      <c r="B78" s="15"/>
      <c r="C78" s="12" t="e">
        <f>VLOOKUP('2026年廃番 '!B78,原本!A:B,2,FALSE)</f>
        <v>#N/A</v>
      </c>
      <c r="D78" s="26" t="e">
        <f>VLOOKUP(B78,原本!A:C,3,FALSE)</f>
        <v>#N/A</v>
      </c>
      <c r="E78" s="22"/>
    </row>
    <row r="79" spans="1:5" x14ac:dyDescent="0.15">
      <c r="A79" s="8">
        <v>76</v>
      </c>
      <c r="B79" s="15"/>
      <c r="C79" s="12" t="e">
        <f>VLOOKUP('2026年廃番 '!B79,原本!A:B,2,FALSE)</f>
        <v>#N/A</v>
      </c>
      <c r="D79" s="26" t="e">
        <f>VLOOKUP(B79,原本!A:C,3,FALSE)</f>
        <v>#N/A</v>
      </c>
      <c r="E79" s="22"/>
    </row>
    <row r="80" spans="1:5" x14ac:dyDescent="0.15">
      <c r="A80" s="8">
        <v>77</v>
      </c>
      <c r="B80" s="15"/>
      <c r="C80" s="12" t="e">
        <f>VLOOKUP('2026年廃番 '!B80,原本!A:B,2,FALSE)</f>
        <v>#N/A</v>
      </c>
      <c r="D80" s="26" t="e">
        <f>VLOOKUP(B80,原本!A:C,3,FALSE)</f>
        <v>#N/A</v>
      </c>
      <c r="E80" s="22"/>
    </row>
    <row r="81" spans="1:5" x14ac:dyDescent="0.15">
      <c r="A81" s="8">
        <v>78</v>
      </c>
      <c r="B81" s="15"/>
      <c r="C81" s="12" t="e">
        <f>VLOOKUP('2026年廃番 '!B81,原本!A:B,2,FALSE)</f>
        <v>#N/A</v>
      </c>
      <c r="D81" s="26" t="e">
        <f>VLOOKUP(B81,原本!A:C,3,FALSE)</f>
        <v>#N/A</v>
      </c>
      <c r="E81" s="22"/>
    </row>
    <row r="82" spans="1:5" x14ac:dyDescent="0.15">
      <c r="A82" s="8">
        <v>79</v>
      </c>
      <c r="B82" s="15"/>
      <c r="C82" s="12" t="e">
        <f>VLOOKUP('2026年廃番 '!B82,原本!A:B,2,FALSE)</f>
        <v>#N/A</v>
      </c>
      <c r="D82" s="26" t="e">
        <f>VLOOKUP(B82,原本!A:C,3,FALSE)</f>
        <v>#N/A</v>
      </c>
      <c r="E82" s="22"/>
    </row>
    <row r="83" spans="1:5" x14ac:dyDescent="0.15">
      <c r="A83" s="8">
        <v>80</v>
      </c>
      <c r="B83" s="15"/>
      <c r="C83" s="12" t="e">
        <f>VLOOKUP('2026年廃番 '!B83,原本!A:B,2,FALSE)</f>
        <v>#N/A</v>
      </c>
      <c r="D83" s="26" t="e">
        <f>VLOOKUP(B83,原本!A:C,3,FALSE)</f>
        <v>#N/A</v>
      </c>
      <c r="E83" s="22"/>
    </row>
    <row r="84" spans="1:5" x14ac:dyDescent="0.15">
      <c r="A84" s="8">
        <v>81</v>
      </c>
      <c r="B84" s="15"/>
      <c r="C84" s="12" t="e">
        <f>VLOOKUP('2026年廃番 '!B84,原本!A:B,2,FALSE)</f>
        <v>#N/A</v>
      </c>
      <c r="D84" s="26" t="e">
        <f>VLOOKUP(B84,原本!A:C,3,FALSE)</f>
        <v>#N/A</v>
      </c>
      <c r="E84" s="22"/>
    </row>
    <row r="85" spans="1:5" x14ac:dyDescent="0.15">
      <c r="A85" s="8">
        <v>82</v>
      </c>
      <c r="B85" s="15"/>
      <c r="C85" s="12" t="e">
        <f>VLOOKUP('2026年廃番 '!B85,原本!A:B,2,FALSE)</f>
        <v>#N/A</v>
      </c>
      <c r="D85" s="26" t="e">
        <f>VLOOKUP(B85,原本!A:C,3,FALSE)</f>
        <v>#N/A</v>
      </c>
      <c r="E85" s="22"/>
    </row>
    <row r="86" spans="1:5" x14ac:dyDescent="0.15">
      <c r="A86" s="8">
        <v>83</v>
      </c>
      <c r="B86" s="15"/>
      <c r="C86" s="12" t="e">
        <f>VLOOKUP('2026年廃番 '!B86,原本!A:B,2,FALSE)</f>
        <v>#N/A</v>
      </c>
      <c r="D86" s="26" t="e">
        <f>VLOOKUP(B86,原本!A:C,3,FALSE)</f>
        <v>#N/A</v>
      </c>
      <c r="E86" s="22"/>
    </row>
    <row r="87" spans="1:5" x14ac:dyDescent="0.15">
      <c r="A87" s="8">
        <v>84</v>
      </c>
      <c r="B87" s="15"/>
      <c r="C87" s="12" t="e">
        <f>VLOOKUP('2026年廃番 '!B87,原本!A:B,2,FALSE)</f>
        <v>#N/A</v>
      </c>
      <c r="D87" s="26" t="e">
        <f>VLOOKUP(B87,原本!A:C,3,FALSE)</f>
        <v>#N/A</v>
      </c>
      <c r="E87" s="22"/>
    </row>
    <row r="88" spans="1:5" x14ac:dyDescent="0.15">
      <c r="A88" s="8">
        <v>85</v>
      </c>
      <c r="B88" s="15"/>
      <c r="C88" s="12" t="e">
        <f>VLOOKUP('2026年廃番 '!B88,原本!A:B,2,FALSE)</f>
        <v>#N/A</v>
      </c>
      <c r="D88" s="26" t="e">
        <f>VLOOKUP(B88,原本!A:C,3,FALSE)</f>
        <v>#N/A</v>
      </c>
      <c r="E88" s="22"/>
    </row>
    <row r="89" spans="1:5" x14ac:dyDescent="0.15">
      <c r="A89" s="8">
        <v>86</v>
      </c>
      <c r="B89" s="15"/>
      <c r="C89" s="12" t="e">
        <f>VLOOKUP('2026年廃番 '!B89,原本!A:B,2,FALSE)</f>
        <v>#N/A</v>
      </c>
      <c r="D89" s="26" t="e">
        <f>VLOOKUP(B89,原本!A:C,3,FALSE)</f>
        <v>#N/A</v>
      </c>
      <c r="E89" s="22"/>
    </row>
    <row r="90" spans="1:5" x14ac:dyDescent="0.15">
      <c r="A90" s="8">
        <v>87</v>
      </c>
      <c r="B90" s="15"/>
      <c r="C90" s="12" t="e">
        <f>VLOOKUP('2026年廃番 '!B90,原本!A:B,2,FALSE)</f>
        <v>#N/A</v>
      </c>
      <c r="D90" s="26" t="e">
        <f>VLOOKUP(B90,原本!A:C,3,FALSE)</f>
        <v>#N/A</v>
      </c>
      <c r="E90" s="22"/>
    </row>
    <row r="91" spans="1:5" x14ac:dyDescent="0.15">
      <c r="A91" s="8">
        <v>88</v>
      </c>
      <c r="B91" s="15"/>
      <c r="C91" s="12" t="e">
        <f>VLOOKUP('2026年廃番 '!B91,原本!A:B,2,FALSE)</f>
        <v>#N/A</v>
      </c>
      <c r="D91" s="26" t="e">
        <f>VLOOKUP(B91,原本!A:C,3,FALSE)</f>
        <v>#N/A</v>
      </c>
      <c r="E91" s="22"/>
    </row>
    <row r="92" spans="1:5" x14ac:dyDescent="0.15">
      <c r="A92" s="8">
        <v>89</v>
      </c>
      <c r="B92" s="15"/>
      <c r="C92" s="12" t="e">
        <f>VLOOKUP('2026年廃番 '!B92,原本!A:B,2,FALSE)</f>
        <v>#N/A</v>
      </c>
      <c r="D92" s="26" t="e">
        <f>VLOOKUP(B92,原本!A:C,3,FALSE)</f>
        <v>#N/A</v>
      </c>
      <c r="E92" s="22"/>
    </row>
    <row r="93" spans="1:5" x14ac:dyDescent="0.15">
      <c r="A93" s="8">
        <v>90</v>
      </c>
      <c r="B93" s="15"/>
      <c r="C93" s="12" t="e">
        <f>VLOOKUP('2026年廃番 '!B93,原本!A:B,2,FALSE)</f>
        <v>#N/A</v>
      </c>
      <c r="D93" s="26" t="e">
        <f>VLOOKUP(B93,原本!A:C,3,FALSE)</f>
        <v>#N/A</v>
      </c>
      <c r="E93" s="22"/>
    </row>
    <row r="94" spans="1:5" x14ac:dyDescent="0.15">
      <c r="A94" s="8">
        <v>91</v>
      </c>
      <c r="B94" s="15"/>
      <c r="C94" s="12" t="e">
        <f>VLOOKUP('2026年廃番 '!B94,原本!A:B,2,FALSE)</f>
        <v>#N/A</v>
      </c>
      <c r="D94" s="26" t="e">
        <f>VLOOKUP(B94,原本!A:C,3,FALSE)</f>
        <v>#N/A</v>
      </c>
      <c r="E94" s="22"/>
    </row>
    <row r="95" spans="1:5" x14ac:dyDescent="0.15">
      <c r="A95" s="8">
        <v>92</v>
      </c>
      <c r="B95" s="15"/>
      <c r="C95" s="12" t="e">
        <f>VLOOKUP('2026年廃番 '!B95,原本!A:B,2,FALSE)</f>
        <v>#N/A</v>
      </c>
      <c r="D95" s="26" t="e">
        <f>VLOOKUP(B95,原本!A:C,3,FALSE)</f>
        <v>#N/A</v>
      </c>
      <c r="E95" s="22"/>
    </row>
    <row r="96" spans="1:5" x14ac:dyDescent="0.15">
      <c r="A96" s="8">
        <v>93</v>
      </c>
      <c r="B96" s="15"/>
      <c r="C96" s="12" t="e">
        <f>VLOOKUP('2026年廃番 '!B96,原本!A:B,2,FALSE)</f>
        <v>#N/A</v>
      </c>
      <c r="D96" s="26" t="e">
        <f>VLOOKUP(B96,原本!A:C,3,FALSE)</f>
        <v>#N/A</v>
      </c>
      <c r="E96" s="22"/>
    </row>
    <row r="97" spans="1:5" x14ac:dyDescent="0.15">
      <c r="A97" s="8">
        <v>94</v>
      </c>
      <c r="B97" s="15"/>
      <c r="C97" s="12" t="e">
        <f>VLOOKUP('2026年廃番 '!B97,原本!A:B,2,FALSE)</f>
        <v>#N/A</v>
      </c>
      <c r="D97" s="26" t="e">
        <f>VLOOKUP(B97,原本!A:C,3,FALSE)</f>
        <v>#N/A</v>
      </c>
      <c r="E97" s="22"/>
    </row>
    <row r="98" spans="1:5" x14ac:dyDescent="0.15">
      <c r="A98" s="8">
        <v>95</v>
      </c>
      <c r="B98" s="15"/>
      <c r="C98" s="12" t="e">
        <f>VLOOKUP('2026年廃番 '!B98,原本!A:B,2,FALSE)</f>
        <v>#N/A</v>
      </c>
      <c r="D98" s="26" t="e">
        <f>VLOOKUP(B98,原本!A:C,3,FALSE)</f>
        <v>#N/A</v>
      </c>
      <c r="E98" s="22"/>
    </row>
    <row r="99" spans="1:5" x14ac:dyDescent="0.15">
      <c r="A99" s="8">
        <v>96</v>
      </c>
      <c r="B99" s="15"/>
      <c r="C99" s="12" t="e">
        <f>VLOOKUP('2026年廃番 '!B99,原本!A:B,2,FALSE)</f>
        <v>#N/A</v>
      </c>
      <c r="D99" s="26" t="e">
        <f>VLOOKUP(B99,原本!A:C,3,FALSE)</f>
        <v>#N/A</v>
      </c>
      <c r="E99" s="22"/>
    </row>
    <row r="100" spans="1:5" x14ac:dyDescent="0.15">
      <c r="A100" s="8">
        <v>97</v>
      </c>
      <c r="B100" s="15"/>
      <c r="C100" s="12" t="e">
        <f>VLOOKUP('2026年廃番 '!B100,原本!A:B,2,FALSE)</f>
        <v>#N/A</v>
      </c>
      <c r="D100" s="26" t="e">
        <f>VLOOKUP(B100,原本!A:C,3,FALSE)</f>
        <v>#N/A</v>
      </c>
      <c r="E100" s="22"/>
    </row>
    <row r="101" spans="1:5" x14ac:dyDescent="0.15">
      <c r="A101" s="8">
        <v>98</v>
      </c>
      <c r="B101" s="15"/>
      <c r="C101" s="12" t="e">
        <f>VLOOKUP('2026年廃番 '!B101,原本!A:B,2,FALSE)</f>
        <v>#N/A</v>
      </c>
      <c r="D101" s="26" t="e">
        <f>VLOOKUP(B101,原本!A:C,3,FALSE)</f>
        <v>#N/A</v>
      </c>
      <c r="E101" s="22"/>
    </row>
    <row r="102" spans="1:5" x14ac:dyDescent="0.15">
      <c r="A102" s="8">
        <v>99</v>
      </c>
      <c r="B102" s="15"/>
      <c r="C102" s="12" t="e">
        <f>VLOOKUP('2026年廃番 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100</v>
      </c>
      <c r="B103" s="15"/>
      <c r="C103" s="12" t="e">
        <f>VLOOKUP('2026年廃番 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101</v>
      </c>
      <c r="B104" s="15"/>
      <c r="C104" s="12" t="e">
        <f>VLOOKUP('2026年廃番 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102</v>
      </c>
      <c r="B105" s="15"/>
      <c r="C105" s="12" t="e">
        <f>VLOOKUP('2026年廃番 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103</v>
      </c>
      <c r="B106" s="15"/>
      <c r="C106" s="12" t="e">
        <f>VLOOKUP('2026年廃番 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104</v>
      </c>
      <c r="B107" s="15"/>
      <c r="C107" s="12" t="e">
        <f>VLOOKUP('2026年廃番 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105</v>
      </c>
      <c r="B108" s="15"/>
      <c r="C108" s="12" t="e">
        <f>VLOOKUP('2026年廃番 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106</v>
      </c>
      <c r="B109" s="15"/>
      <c r="C109" s="12" t="e">
        <f>VLOOKUP('2026年廃番 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107</v>
      </c>
      <c r="B110" s="15"/>
      <c r="C110" s="12" t="e">
        <f>VLOOKUP('2026年廃番 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108</v>
      </c>
      <c r="B111" s="15"/>
      <c r="C111" s="12" t="e">
        <f>VLOOKUP('2026年廃番 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109</v>
      </c>
      <c r="B112" s="15"/>
      <c r="C112" s="12" t="e">
        <f>VLOOKUP('2026年廃番 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110</v>
      </c>
      <c r="B113" s="15"/>
      <c r="C113" s="12" t="e">
        <f>VLOOKUP('2026年廃番 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111</v>
      </c>
      <c r="B114" s="15"/>
      <c r="C114" s="12" t="e">
        <f>VLOOKUP('2026年廃番 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112</v>
      </c>
      <c r="B115" s="15"/>
      <c r="C115" s="12" t="e">
        <f>VLOOKUP('2026年廃番 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113</v>
      </c>
      <c r="B116" s="15"/>
      <c r="C116" s="12" t="e">
        <f>VLOOKUP('2026年廃番 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114</v>
      </c>
      <c r="B117" s="15"/>
      <c r="C117" s="12" t="e">
        <f>VLOOKUP('2026年廃番 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115</v>
      </c>
      <c r="B118" s="15"/>
      <c r="C118" s="12" t="e">
        <f>VLOOKUP('2026年廃番 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116</v>
      </c>
      <c r="B119" s="15"/>
      <c r="C119" s="12" t="e">
        <f>VLOOKUP('2026年廃番 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117</v>
      </c>
      <c r="B120" s="15"/>
      <c r="C120" s="12" t="e">
        <f>VLOOKUP('2026年廃番 '!B120,原本!A:B,2,FALSE)</f>
        <v>#N/A</v>
      </c>
      <c r="D120" s="26" t="e">
        <f>VLOOKUP(B120,原本!A:C,3,FALSE)</f>
        <v>#N/A</v>
      </c>
      <c r="E120" s="22"/>
    </row>
    <row r="121" spans="1:5" x14ac:dyDescent="0.15">
      <c r="A121" s="8">
        <v>118</v>
      </c>
      <c r="B121" s="15"/>
      <c r="C121" s="12" t="e">
        <f>VLOOKUP('2026年廃番 '!B121,原本!A:B,2,FALSE)</f>
        <v>#N/A</v>
      </c>
      <c r="D121" s="26" t="e">
        <f>VLOOKUP(B121,原本!A:C,3,FALSE)</f>
        <v>#N/A</v>
      </c>
      <c r="E121" s="22"/>
    </row>
    <row r="122" spans="1:5" x14ac:dyDescent="0.15">
      <c r="A122" s="8">
        <v>119</v>
      </c>
      <c r="B122" s="15"/>
      <c r="C122" s="12" t="e">
        <f>VLOOKUP('2026年廃番 '!B122,原本!A:B,2,FALSE)</f>
        <v>#N/A</v>
      </c>
      <c r="D122" s="26" t="e">
        <f>VLOOKUP(B122,原本!A:C,3,FALSE)</f>
        <v>#N/A</v>
      </c>
      <c r="E122" s="22"/>
    </row>
    <row r="123" spans="1:5" x14ac:dyDescent="0.15">
      <c r="A123" s="8">
        <v>120</v>
      </c>
      <c r="B123" s="15"/>
      <c r="C123" s="12" t="e">
        <f>VLOOKUP('2026年廃番 '!B123,原本!A:B,2,FALSE)</f>
        <v>#N/A</v>
      </c>
      <c r="D123" s="26" t="e">
        <f>VLOOKUP(B123,原本!A:C,3,FALSE)</f>
        <v>#N/A</v>
      </c>
      <c r="E123" s="22"/>
    </row>
    <row r="124" spans="1:5" x14ac:dyDescent="0.15">
      <c r="A124" s="8">
        <v>121</v>
      </c>
      <c r="B124" s="15"/>
      <c r="C124" s="12" t="e">
        <f>VLOOKUP('2026年廃番 '!B124,原本!A:B,2,FALSE)</f>
        <v>#N/A</v>
      </c>
      <c r="D124" s="26" t="e">
        <f>VLOOKUP(B124,原本!A:C,3,FALSE)</f>
        <v>#N/A</v>
      </c>
      <c r="E124" s="22"/>
    </row>
    <row r="125" spans="1:5" x14ac:dyDescent="0.15">
      <c r="A125" s="8">
        <v>122</v>
      </c>
      <c r="B125" s="15"/>
      <c r="C125" s="12" t="e">
        <f>VLOOKUP('2026年廃番 '!B125,原本!A:B,2,FALSE)</f>
        <v>#N/A</v>
      </c>
      <c r="D125" s="26" t="e">
        <f>VLOOKUP(B125,原本!A:C,3,FALSE)</f>
        <v>#N/A</v>
      </c>
      <c r="E125" s="22"/>
    </row>
    <row r="126" spans="1:5" x14ac:dyDescent="0.15">
      <c r="A126" s="8">
        <v>123</v>
      </c>
      <c r="B126" s="15"/>
      <c r="C126" s="12" t="e">
        <f>VLOOKUP('2026年廃番 '!B126,原本!A:B,2,FALSE)</f>
        <v>#N/A</v>
      </c>
      <c r="D126" s="26" t="e">
        <f>VLOOKUP(B126,原本!A:C,3,FALSE)</f>
        <v>#N/A</v>
      </c>
      <c r="E126" s="22"/>
    </row>
    <row r="127" spans="1:5" x14ac:dyDescent="0.15">
      <c r="A127" s="8">
        <v>124</v>
      </c>
      <c r="B127" s="15"/>
      <c r="C127" s="12" t="e">
        <f>VLOOKUP('2026年廃番 '!B127,原本!A:B,2,FALSE)</f>
        <v>#N/A</v>
      </c>
      <c r="D127" s="26" t="e">
        <f>VLOOKUP(B127,原本!A:C,3,FALSE)</f>
        <v>#N/A</v>
      </c>
      <c r="E127" s="22"/>
    </row>
    <row r="128" spans="1:5" x14ac:dyDescent="0.15">
      <c r="A128" s="8">
        <v>125</v>
      </c>
      <c r="B128" s="15"/>
      <c r="C128" s="12" t="e">
        <f>VLOOKUP('2026年廃番 '!B128,原本!A:B,2,FALSE)</f>
        <v>#N/A</v>
      </c>
      <c r="D128" s="26" t="e">
        <f>VLOOKUP(B128,原本!A:C,3,FALSE)</f>
        <v>#N/A</v>
      </c>
      <c r="E128" s="22"/>
    </row>
    <row r="129" spans="1:5" x14ac:dyDescent="0.15">
      <c r="A129" s="8">
        <v>126</v>
      </c>
      <c r="B129" s="15"/>
      <c r="C129" s="12" t="e">
        <f>VLOOKUP('2026年廃番 '!B129,原本!A:B,2,FALSE)</f>
        <v>#N/A</v>
      </c>
      <c r="D129" s="26" t="e">
        <f>VLOOKUP(B129,原本!A:C,3,FALSE)</f>
        <v>#N/A</v>
      </c>
      <c r="E129" s="22"/>
    </row>
    <row r="130" spans="1:5" x14ac:dyDescent="0.15">
      <c r="A130" s="8">
        <v>127</v>
      </c>
      <c r="B130" s="15"/>
      <c r="C130" s="12" t="e">
        <f>VLOOKUP('2026年廃番 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128</v>
      </c>
      <c r="B131" s="15"/>
      <c r="C131" s="12" t="e">
        <f>VLOOKUP('2026年廃番 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129</v>
      </c>
      <c r="B132" s="15"/>
      <c r="C132" s="12" t="e">
        <f>VLOOKUP('2026年廃番 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130</v>
      </c>
      <c r="B133" s="15"/>
      <c r="C133" s="12" t="e">
        <f>VLOOKUP('2026年廃番 '!B133,原本!A:B,2,FALSE)</f>
        <v>#N/A</v>
      </c>
      <c r="D133" s="26" t="e">
        <f>VLOOKUP(B133,原本!A:C,3,FALSE)</f>
        <v>#N/A</v>
      </c>
      <c r="E133" s="22"/>
    </row>
    <row r="134" spans="1:5" x14ac:dyDescent="0.15">
      <c r="A134" s="8">
        <v>131</v>
      </c>
      <c r="B134" s="15"/>
      <c r="C134" s="12" t="e">
        <f>VLOOKUP('2026年廃番 '!B134,原本!A:B,2,FALSE)</f>
        <v>#N/A</v>
      </c>
      <c r="D134" s="26" t="e">
        <f>VLOOKUP(B134,原本!A:C,3,FALSE)</f>
        <v>#N/A</v>
      </c>
      <c r="E134" s="22"/>
    </row>
    <row r="135" spans="1:5" x14ac:dyDescent="0.15">
      <c r="A135" s="8">
        <v>132</v>
      </c>
      <c r="B135" s="15"/>
      <c r="C135" s="12" t="e">
        <f>VLOOKUP('2026年廃番 '!B135,原本!A:B,2,FALSE)</f>
        <v>#N/A</v>
      </c>
      <c r="D135" s="26" t="e">
        <f>VLOOKUP(B135,原本!A:C,3,FALSE)</f>
        <v>#N/A</v>
      </c>
      <c r="E135" s="22"/>
    </row>
    <row r="136" spans="1:5" x14ac:dyDescent="0.15">
      <c r="A136" s="8">
        <v>133</v>
      </c>
      <c r="B136" s="15"/>
      <c r="C136" s="12" t="e">
        <f>VLOOKUP('2026年廃番 '!B136,原本!A:B,2,FALSE)</f>
        <v>#N/A</v>
      </c>
      <c r="D136" s="26" t="e">
        <f>VLOOKUP(B136,原本!A:C,3,FALSE)</f>
        <v>#N/A</v>
      </c>
      <c r="E136" s="22"/>
    </row>
    <row r="137" spans="1:5" x14ac:dyDescent="0.15">
      <c r="A137" s="8">
        <v>134</v>
      </c>
      <c r="B137" s="15"/>
      <c r="C137" s="12" t="e">
        <f>VLOOKUP('2026年廃番 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135</v>
      </c>
      <c r="B138" s="15"/>
      <c r="C138" s="12" t="e">
        <f>VLOOKUP('2026年廃番 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136</v>
      </c>
      <c r="B139" s="15"/>
      <c r="C139" s="12" t="e">
        <f>VLOOKUP('2026年廃番 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137</v>
      </c>
      <c r="B140" s="15"/>
      <c r="C140" s="12" t="e">
        <f>VLOOKUP('2026年廃番 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138</v>
      </c>
      <c r="B141" s="15"/>
      <c r="C141" s="12" t="e">
        <f>VLOOKUP('2026年廃番 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139</v>
      </c>
      <c r="B142" s="15"/>
      <c r="C142" s="12" t="e">
        <f>VLOOKUP('2026年廃番 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140</v>
      </c>
      <c r="B143" s="15"/>
      <c r="C143" s="12" t="e">
        <f>VLOOKUP('2026年廃番 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141</v>
      </c>
      <c r="B144" s="15"/>
      <c r="C144" s="12" t="e">
        <f>VLOOKUP('2026年廃番 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142</v>
      </c>
      <c r="B145" s="15"/>
      <c r="C145" s="12" t="e">
        <f>VLOOKUP('2026年廃番 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143</v>
      </c>
      <c r="B146" s="15"/>
      <c r="C146" s="12" t="e">
        <f>VLOOKUP('2026年廃番 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144</v>
      </c>
      <c r="B147" s="15"/>
      <c r="C147" s="12" t="e">
        <f>VLOOKUP('2026年廃番 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145</v>
      </c>
      <c r="B148" s="15"/>
      <c r="C148" s="12" t="e">
        <f>VLOOKUP('2026年廃番 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146</v>
      </c>
      <c r="B149" s="15"/>
      <c r="C149" s="12" t="e">
        <f>VLOOKUP('2026年廃番 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147</v>
      </c>
      <c r="B150" s="15"/>
      <c r="C150" s="12" t="e">
        <f>VLOOKUP('2026年廃番 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148</v>
      </c>
      <c r="B151" s="15"/>
      <c r="C151" s="12" t="e">
        <f>VLOOKUP('2026年廃番 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149</v>
      </c>
      <c r="B152" s="15"/>
      <c r="C152" s="12" t="e">
        <f>VLOOKUP('2026年廃番 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150</v>
      </c>
      <c r="B153" s="15"/>
      <c r="C153" s="12" t="e">
        <f>VLOOKUP('2026年廃番 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151</v>
      </c>
      <c r="B154" s="15"/>
      <c r="C154" s="12" t="e">
        <f>VLOOKUP('2026年廃番 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152</v>
      </c>
      <c r="B155" s="15"/>
      <c r="C155" s="12" t="e">
        <f>VLOOKUP('2026年廃番 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153</v>
      </c>
      <c r="B156" s="15"/>
      <c r="C156" s="12" t="e">
        <f>VLOOKUP('2026年廃番 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154</v>
      </c>
      <c r="B157" s="15"/>
      <c r="C157" s="12" t="e">
        <f>VLOOKUP('2026年廃番 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155</v>
      </c>
      <c r="B158" s="15"/>
      <c r="C158" s="12" t="e">
        <f>VLOOKUP('2026年廃番 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156</v>
      </c>
      <c r="B159" s="15"/>
      <c r="C159" s="12" t="e">
        <f>VLOOKUP('2026年廃番 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157</v>
      </c>
      <c r="B160" s="15"/>
      <c r="C160" s="12" t="e">
        <f>VLOOKUP('2026年廃番 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158</v>
      </c>
      <c r="B161" s="15"/>
      <c r="C161" s="12" t="e">
        <f>VLOOKUP('2026年廃番 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159</v>
      </c>
      <c r="B162" s="15"/>
      <c r="C162" s="12" t="e">
        <f>VLOOKUP('2026年廃番 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160</v>
      </c>
      <c r="B163" s="15"/>
      <c r="C163" s="12" t="e">
        <f>VLOOKUP('2026年廃番 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161</v>
      </c>
      <c r="B164" s="15"/>
      <c r="C164" s="12" t="e">
        <f>VLOOKUP('2026年廃番 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162</v>
      </c>
      <c r="B165" s="15"/>
      <c r="C165" s="12" t="e">
        <f>VLOOKUP('2026年廃番 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163</v>
      </c>
      <c r="B166" s="15"/>
      <c r="C166" s="12" t="e">
        <f>VLOOKUP('2026年廃番 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164</v>
      </c>
      <c r="B167" s="15"/>
      <c r="C167" s="12" t="e">
        <f>VLOOKUP('2026年廃番 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165</v>
      </c>
      <c r="B168" s="15"/>
      <c r="C168" s="12" t="e">
        <f>VLOOKUP('2026年廃番 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166</v>
      </c>
      <c r="B169" s="15"/>
      <c r="C169" s="12" t="e">
        <f>VLOOKUP('2026年廃番 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167</v>
      </c>
      <c r="B170" s="15"/>
      <c r="C170" s="12" t="e">
        <f>VLOOKUP('2026年廃番 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168</v>
      </c>
      <c r="B171" s="15"/>
      <c r="C171" s="12" t="e">
        <f>VLOOKUP('2026年廃番 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169</v>
      </c>
      <c r="B172" s="15"/>
      <c r="C172" s="12" t="e">
        <f>VLOOKUP('2026年廃番 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170</v>
      </c>
      <c r="B173" s="15"/>
      <c r="C173" s="12" t="e">
        <f>VLOOKUP('2026年廃番 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171</v>
      </c>
      <c r="B174" s="15"/>
      <c r="C174" s="12" t="e">
        <f>VLOOKUP('2026年廃番 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172</v>
      </c>
      <c r="B175" s="15"/>
      <c r="C175" s="12" t="e">
        <f>VLOOKUP('2026年廃番 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173</v>
      </c>
      <c r="B176" s="15"/>
      <c r="C176" s="12" t="e">
        <f>VLOOKUP('2026年廃番 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174</v>
      </c>
      <c r="B177" s="15"/>
      <c r="C177" s="12" t="e">
        <f>VLOOKUP('2026年廃番 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175</v>
      </c>
      <c r="B178" s="15"/>
      <c r="C178" s="12" t="e">
        <f>VLOOKUP('2026年廃番 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176</v>
      </c>
      <c r="B179" s="15"/>
      <c r="C179" s="12" t="e">
        <f>VLOOKUP('2026年廃番 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177</v>
      </c>
      <c r="B180" s="15"/>
      <c r="C180" s="12" t="e">
        <f>VLOOKUP('2026年廃番 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178</v>
      </c>
      <c r="B181" s="15"/>
      <c r="C181" s="12" t="e">
        <f>VLOOKUP('2026年廃番 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179</v>
      </c>
      <c r="B182" s="15"/>
      <c r="C182" s="12" t="e">
        <f>VLOOKUP('2026年廃番 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180</v>
      </c>
      <c r="B183" s="15"/>
      <c r="C183" s="12" t="e">
        <f>VLOOKUP('2026年廃番 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181</v>
      </c>
      <c r="B184" s="15"/>
      <c r="C184" s="12" t="e">
        <f>VLOOKUP('2026年廃番 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182</v>
      </c>
      <c r="B185" s="15"/>
      <c r="C185" s="12" t="e">
        <f>VLOOKUP('2026年廃番 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183</v>
      </c>
      <c r="B186" s="15"/>
      <c r="C186" s="12" t="e">
        <f>VLOOKUP('2026年廃番 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184</v>
      </c>
      <c r="B187" s="15"/>
      <c r="C187" s="12" t="e">
        <f>VLOOKUP('2026年廃番 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185</v>
      </c>
      <c r="B188" s="15"/>
      <c r="C188" s="12" t="e">
        <f>VLOOKUP('2026年廃番 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186</v>
      </c>
      <c r="B189" s="15"/>
      <c r="C189" s="12" t="e">
        <f>VLOOKUP('2026年廃番 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187</v>
      </c>
      <c r="B190" s="15"/>
      <c r="C190" s="12" t="e">
        <f>VLOOKUP('2026年廃番 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188</v>
      </c>
      <c r="B191" s="15"/>
      <c r="C191" s="12" t="e">
        <f>VLOOKUP('2026年廃番 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189</v>
      </c>
      <c r="B192" s="15"/>
      <c r="C192" s="12" t="e">
        <f>VLOOKUP('2026年廃番 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190</v>
      </c>
      <c r="B193" s="15"/>
      <c r="C193" s="12" t="e">
        <f>VLOOKUP('2026年廃番 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191</v>
      </c>
      <c r="B194" s="15"/>
      <c r="C194" s="12" t="e">
        <f>VLOOKUP('2026年廃番 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192</v>
      </c>
      <c r="B195" s="15"/>
      <c r="C195" s="12" t="e">
        <f>VLOOKUP('2026年廃番 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193</v>
      </c>
      <c r="B196" s="15"/>
      <c r="C196" s="12" t="e">
        <f>VLOOKUP('2026年廃番 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194</v>
      </c>
      <c r="B197" s="15"/>
      <c r="C197" s="12" t="e">
        <f>VLOOKUP('2026年廃番 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195</v>
      </c>
      <c r="B198" s="15"/>
      <c r="C198" s="12" t="e">
        <f>VLOOKUP('2026年廃番 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196</v>
      </c>
      <c r="B199" s="15"/>
      <c r="C199" s="12" t="e">
        <f>VLOOKUP('2026年廃番 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197</v>
      </c>
      <c r="B200" s="15"/>
      <c r="C200" s="12" t="e">
        <f>VLOOKUP('2026年廃番 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198</v>
      </c>
      <c r="B201" s="15"/>
      <c r="C201" s="12" t="e">
        <f>VLOOKUP('2026年廃番 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199</v>
      </c>
      <c r="B202" s="15"/>
      <c r="C202" s="12" t="e">
        <f>VLOOKUP('2026年廃番 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200</v>
      </c>
      <c r="B203" s="15"/>
      <c r="C203" s="12" t="e">
        <f>VLOOKUP('2026年廃番 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201</v>
      </c>
      <c r="B204" s="15"/>
      <c r="C204" s="12" t="e">
        <f>VLOOKUP('2026年廃番 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202</v>
      </c>
      <c r="B205" s="15"/>
      <c r="C205" s="12" t="e">
        <f>VLOOKUP('2026年廃番 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203</v>
      </c>
      <c r="B206" s="15"/>
      <c r="C206" s="12" t="e">
        <f>VLOOKUP('2026年廃番 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204</v>
      </c>
      <c r="B207" s="15"/>
      <c r="C207" s="12" t="e">
        <f>VLOOKUP('2026年廃番 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205</v>
      </c>
      <c r="B208" s="15"/>
      <c r="C208" s="12" t="e">
        <f>VLOOKUP('2026年廃番 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206</v>
      </c>
      <c r="B209" s="15"/>
      <c r="C209" s="12" t="e">
        <f>VLOOKUP('2026年廃番 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207</v>
      </c>
      <c r="B210" s="15"/>
      <c r="C210" s="12" t="e">
        <f>VLOOKUP('2026年廃番 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208</v>
      </c>
      <c r="B211" s="15"/>
      <c r="C211" s="12" t="e">
        <f>VLOOKUP('2026年廃番 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209</v>
      </c>
      <c r="B212" s="15"/>
      <c r="C212" s="12" t="e">
        <f>VLOOKUP('2026年廃番 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210</v>
      </c>
      <c r="B213" s="15"/>
      <c r="C213" s="12" t="e">
        <f>VLOOKUP('2026年廃番 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211</v>
      </c>
      <c r="B214" s="15"/>
      <c r="C214" s="12" t="e">
        <f>VLOOKUP('2026年廃番 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212</v>
      </c>
      <c r="B215" s="15"/>
      <c r="C215" s="12" t="e">
        <f>VLOOKUP('2026年廃番 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213</v>
      </c>
      <c r="B216" s="15"/>
      <c r="C216" s="12" t="e">
        <f>VLOOKUP('2026年廃番 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214</v>
      </c>
      <c r="B217" s="15"/>
      <c r="C217" s="12" t="e">
        <f>VLOOKUP('2026年廃番 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215</v>
      </c>
      <c r="B218" s="15"/>
      <c r="C218" s="12" t="e">
        <f>VLOOKUP('2026年廃番 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216</v>
      </c>
      <c r="B219" s="15"/>
      <c r="C219" s="12" t="e">
        <f>VLOOKUP('2026年廃番 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217</v>
      </c>
      <c r="B220" s="15"/>
      <c r="C220" s="12" t="e">
        <f>VLOOKUP('2026年廃番 '!B220,原本!A:B,2,FALSE)</f>
        <v>#N/A</v>
      </c>
      <c r="D220" s="26" t="e">
        <f>VLOOKUP(B220,原本!A:C,3,FALSE)</f>
        <v>#N/A</v>
      </c>
      <c r="E220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2026年廃番 </vt:lpstr>
      <vt:lpstr>'2023年廃番 '!Print_Area</vt:lpstr>
      <vt:lpstr>'2024年廃番'!Print_Area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2026-03-30T04:44:00Z</dcterms:modified>
</cp:coreProperties>
</file>